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裕樹\Dropbox\Public\H27 新人戦\幹事長用データ\"/>
    </mc:Choice>
  </mc:AlternateContent>
  <bookViews>
    <workbookView xWindow="0" yWindow="0" windowWidth="12876" windowHeight="6084" firstSheet="4" activeTab="8"/>
  </bookViews>
  <sheets>
    <sheet name="10mS60M" sheetId="1" r:id="rId1"/>
    <sheet name="10mS60M 団体" sheetId="2" r:id="rId2"/>
    <sheet name="10mS40W" sheetId="3" r:id="rId3"/>
    <sheet name="10mS40W 団体" sheetId="4" r:id="rId4"/>
    <sheet name="10mAPS60M" sheetId="5" r:id="rId5"/>
    <sheet name="10mAPS40W" sheetId="7" r:id="rId6"/>
    <sheet name="10mBPDS40W" sheetId="8" r:id="rId7"/>
    <sheet name="10mBPDS40MW 団体" sheetId="9" r:id="rId8"/>
    <sheet name="10mS60M FINAL" sheetId="10" r:id="rId9"/>
    <sheet name="10mS40W FINAL" sheetId="11" r:id="rId10"/>
    <sheet name="10mBPDS40MW FINAL" sheetId="12" r:id="rId11"/>
  </sheets>
  <externalReferences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D52" i="1" l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<sst xmlns="http://schemas.openxmlformats.org/spreadsheetml/2006/main" count="1700" uniqueCount="304">
  <si>
    <t>順位</t>
    <rPh sb="0" eb="2">
      <t>ジュンイ</t>
    </rPh>
    <phoneticPr fontId="3"/>
  </si>
  <si>
    <t>射群</t>
  </si>
  <si>
    <t>射座</t>
  </si>
  <si>
    <t>氏名</t>
    <rPh sb="0" eb="2">
      <t>シメイ</t>
    </rPh>
    <phoneticPr fontId="1"/>
  </si>
  <si>
    <t>氏名</t>
    <rPh sb="0" eb="2">
      <t>シメイ</t>
    </rPh>
    <phoneticPr fontId="3"/>
  </si>
  <si>
    <t>早川 大貴</t>
  </si>
  <si>
    <t>秋田 航輝</t>
  </si>
  <si>
    <t>合計</t>
  </si>
  <si>
    <t>備考</t>
  </si>
  <si>
    <t>Xの数</t>
  </si>
  <si>
    <t/>
  </si>
  <si>
    <t>D.S.Q</t>
  </si>
  <si>
    <t>D.N.S</t>
  </si>
  <si>
    <t>S1</t>
  </si>
  <si>
    <t>S2</t>
  </si>
  <si>
    <t>S3</t>
  </si>
  <si>
    <t>S4</t>
  </si>
  <si>
    <t>得点</t>
    <rPh sb="0" eb="2">
      <t>トクテン</t>
    </rPh>
    <phoneticPr fontId="1"/>
  </si>
  <si>
    <t>Xの数</t>
    <rPh sb="2" eb="3">
      <t>カズ</t>
    </rPh>
    <phoneticPr fontId="1"/>
  </si>
  <si>
    <t>合計</t>
    <rPh sb="0" eb="2">
      <t>ゴウケイ</t>
    </rPh>
    <phoneticPr fontId="1"/>
  </si>
  <si>
    <t>梅山 大和</t>
  </si>
  <si>
    <t>藤間 誼希</t>
  </si>
  <si>
    <t>春尾 優介</t>
  </si>
  <si>
    <t>伊倉 正敏</t>
  </si>
  <si>
    <t>宮碕 裕康</t>
  </si>
  <si>
    <t>新海 翼</t>
  </si>
  <si>
    <t>竹中 克幸</t>
  </si>
  <si>
    <t>山口 匠</t>
  </si>
  <si>
    <t>山口 裕樹</t>
  </si>
  <si>
    <t>小寺 智也</t>
  </si>
  <si>
    <t>大村 和正</t>
  </si>
  <si>
    <t>前田 一貴</t>
  </si>
  <si>
    <t>S5</t>
  </si>
  <si>
    <t>S6</t>
  </si>
  <si>
    <t>学校名</t>
    <rPh sb="0" eb="3">
      <t>ガッコウメイ</t>
    </rPh>
    <phoneticPr fontId="3"/>
  </si>
  <si>
    <t>立命館大学</t>
    <rPh sb="0" eb="3">
      <t>リツメイカン</t>
    </rPh>
    <rPh sb="3" eb="5">
      <t>ダイガク</t>
    </rPh>
    <phoneticPr fontId="3"/>
  </si>
  <si>
    <t>関西学院大学</t>
    <rPh sb="0" eb="2">
      <t>カンセイ</t>
    </rPh>
    <rPh sb="2" eb="4">
      <t>ガクイン</t>
    </rPh>
    <rPh sb="4" eb="6">
      <t>ダイガク</t>
    </rPh>
    <phoneticPr fontId="3"/>
  </si>
  <si>
    <t>京都産業大学</t>
    <rPh sb="0" eb="2">
      <t>キョウト</t>
    </rPh>
    <rPh sb="2" eb="4">
      <t>サンギョウ</t>
    </rPh>
    <rPh sb="4" eb="6">
      <t>ダイガク</t>
    </rPh>
    <phoneticPr fontId="3"/>
  </si>
  <si>
    <t>京都大学</t>
    <rPh sb="0" eb="2">
      <t>キョウト</t>
    </rPh>
    <rPh sb="2" eb="4">
      <t>ダイガク</t>
    </rPh>
    <phoneticPr fontId="3"/>
  </si>
  <si>
    <t>備考</t>
    <rPh sb="0" eb="2">
      <t>ビコウ</t>
    </rPh>
    <phoneticPr fontId="3"/>
  </si>
  <si>
    <t>Ⅱ</t>
  </si>
  <si>
    <t>天野　愛理</t>
  </si>
  <si>
    <t>Ⅰ</t>
  </si>
  <si>
    <t>木津　采花</t>
  </si>
  <si>
    <t>髙橋　南穂</t>
  </si>
  <si>
    <t>川﨑友加里</t>
  </si>
  <si>
    <t>滝口　眞帆</t>
  </si>
  <si>
    <t>宮坂　茉里</t>
  </si>
  <si>
    <t>同志社大学</t>
    <rPh sb="0" eb="3">
      <t>ドウシシャ</t>
    </rPh>
    <rPh sb="3" eb="5">
      <t>ダイガク</t>
    </rPh>
    <phoneticPr fontId="3"/>
  </si>
  <si>
    <t>あ</t>
  </si>
  <si>
    <t>白鳥 航介</t>
  </si>
  <si>
    <t>田上 諒</t>
  </si>
  <si>
    <t>同志社大学</t>
  </si>
  <si>
    <t>同志社大学</t>
    <rPh sb="3" eb="5">
      <t>ダイガク</t>
    </rPh>
    <phoneticPr fontId="3"/>
  </si>
  <si>
    <t>京都産業大学</t>
  </si>
  <si>
    <t>京都産業大学</t>
    <rPh sb="4" eb="6">
      <t>ダイガク</t>
    </rPh>
    <phoneticPr fontId="3"/>
  </si>
  <si>
    <t>甲南大学</t>
  </si>
  <si>
    <t>甲南大学</t>
    <rPh sb="2" eb="4">
      <t>ダイガク</t>
    </rPh>
    <phoneticPr fontId="3"/>
  </si>
  <si>
    <t>学校名</t>
    <rPh sb="0" eb="2">
      <t>ガッコウ</t>
    </rPh>
    <rPh sb="2" eb="3">
      <t>メイ</t>
    </rPh>
    <phoneticPr fontId="3"/>
  </si>
  <si>
    <t>日ラID</t>
    <rPh sb="0" eb="1">
      <t>ニチ</t>
    </rPh>
    <phoneticPr fontId="3"/>
  </si>
  <si>
    <t>学年</t>
    <rPh sb="0" eb="2">
      <t>ガクネン</t>
    </rPh>
    <phoneticPr fontId="3"/>
  </si>
  <si>
    <t>ふりがな</t>
    <phoneticPr fontId="3"/>
  </si>
  <si>
    <t>たがみ りょう</t>
    <phoneticPr fontId="3"/>
  </si>
  <si>
    <t>そえじま たかし</t>
    <phoneticPr fontId="3"/>
  </si>
  <si>
    <t>しらとり こうすけ</t>
    <phoneticPr fontId="3"/>
  </si>
  <si>
    <t>34 014 657</t>
    <phoneticPr fontId="9"/>
  </si>
  <si>
    <t>32 010 972</t>
    <phoneticPr fontId="9"/>
  </si>
  <si>
    <t>33 012 377</t>
    <phoneticPr fontId="9"/>
  </si>
  <si>
    <t>宮脇 正人</t>
  </si>
  <si>
    <t>34 013 490</t>
  </si>
  <si>
    <t>D.N.S.</t>
  </si>
  <si>
    <t>立命館大学</t>
  </si>
  <si>
    <t>立命館大学</t>
    <rPh sb="3" eb="5">
      <t>ダイガク</t>
    </rPh>
    <phoneticPr fontId="3"/>
  </si>
  <si>
    <t>みやわき まさと</t>
  </si>
  <si>
    <t>副島 隆志</t>
    <phoneticPr fontId="3"/>
  </si>
  <si>
    <t>西 彩花</t>
  </si>
  <si>
    <t>34 013 474</t>
  </si>
  <si>
    <t>國枝 桂子</t>
  </si>
  <si>
    <t>34 014 325</t>
  </si>
  <si>
    <t>大阪大学</t>
  </si>
  <si>
    <t>杠 明香里</t>
  </si>
  <si>
    <t>33 011 807</t>
  </si>
  <si>
    <t>ア</t>
    <phoneticPr fontId="3"/>
  </si>
  <si>
    <t>くにえだ けいこ</t>
    <phoneticPr fontId="9"/>
  </si>
  <si>
    <t>ゆずりは あかり</t>
    <phoneticPr fontId="9"/>
  </si>
  <si>
    <t>にし あやか</t>
    <phoneticPr fontId="9"/>
  </si>
  <si>
    <t>a</t>
  </si>
  <si>
    <t>e</t>
  </si>
  <si>
    <t>八杉 豊</t>
  </si>
  <si>
    <t>c</t>
  </si>
  <si>
    <t>高津 崇裕</t>
  </si>
  <si>
    <t>d</t>
  </si>
  <si>
    <t>角谷 卓也</t>
  </si>
  <si>
    <t>f</t>
  </si>
  <si>
    <t>筒井 幹太</t>
  </si>
  <si>
    <t>佐川 義幸</t>
  </si>
  <si>
    <t>武田 侑樹</t>
  </si>
  <si>
    <t>後藤 友香</t>
  </si>
  <si>
    <t>原木 泰斗</t>
  </si>
  <si>
    <t>b</t>
  </si>
  <si>
    <t>沖 慎也</t>
  </si>
  <si>
    <t>秋山 玲緒</t>
  </si>
  <si>
    <t>天谷 貴峰</t>
  </si>
  <si>
    <t>小川 帆南</t>
  </si>
  <si>
    <t>吉岡 雅浩</t>
  </si>
  <si>
    <t>小川 太佑</t>
  </si>
  <si>
    <t>小澤 卓也</t>
  </si>
  <si>
    <t>中野 良哉</t>
  </si>
  <si>
    <t>木村 圭佑</t>
  </si>
  <si>
    <t>花田 知己</t>
  </si>
  <si>
    <t>高田 龍生</t>
  </si>
  <si>
    <t>尾形 欣紀</t>
  </si>
  <si>
    <t>岡島 沙良</t>
  </si>
  <si>
    <t>辻 大輝</t>
  </si>
  <si>
    <t>山田 彩貴</t>
  </si>
  <si>
    <t>内山 諄一</t>
  </si>
  <si>
    <t>井口 奏子</t>
  </si>
  <si>
    <t>井上 智樹</t>
  </si>
  <si>
    <t>亀田 理紗</t>
  </si>
  <si>
    <t>松浦 悠斗</t>
  </si>
  <si>
    <t>永井 秀成</t>
  </si>
  <si>
    <t>山内 香奈</t>
  </si>
  <si>
    <t>太田 愛理</t>
  </si>
  <si>
    <t>福井 瑞紀</t>
  </si>
  <si>
    <t>11発撃ち残し</t>
  </si>
  <si>
    <t>同志社大学</t>
    <rPh sb="3" eb="5">
      <t>ダイガク</t>
    </rPh>
    <phoneticPr fontId="3"/>
  </si>
  <si>
    <t>岡山商科大学</t>
    <rPh sb="4" eb="6">
      <t>ダイガク</t>
    </rPh>
    <phoneticPr fontId="3"/>
  </si>
  <si>
    <t>甲南大学</t>
    <rPh sb="2" eb="4">
      <t>ダイガク</t>
    </rPh>
    <phoneticPr fontId="3"/>
  </si>
  <si>
    <t>大阪産業大学</t>
  </si>
  <si>
    <t>大阪産業大学</t>
    <rPh sb="4" eb="6">
      <t>ダイガク</t>
    </rPh>
    <phoneticPr fontId="3"/>
  </si>
  <si>
    <t>大阪商業大学</t>
  </si>
  <si>
    <t>近畿大学</t>
  </si>
  <si>
    <t>近畿大学</t>
    <rPh sb="2" eb="4">
      <t>ダイガク</t>
    </rPh>
    <phoneticPr fontId="3"/>
  </si>
  <si>
    <t>京都大学</t>
  </si>
  <si>
    <t>関西学院大学</t>
  </si>
  <si>
    <t>たけなか かつゆき</t>
  </si>
  <si>
    <t>なかの りょうや</t>
    <phoneticPr fontId="9"/>
  </si>
  <si>
    <t>かめだ りさ</t>
    <phoneticPr fontId="9"/>
  </si>
  <si>
    <t>37 019 358</t>
  </si>
  <si>
    <t>関西学院大学</t>
    <rPh sb="0" eb="2">
      <t>カンセイ</t>
    </rPh>
    <rPh sb="2" eb="4">
      <t>ガクイン</t>
    </rPh>
    <rPh sb="4" eb="6">
      <t>ダイガク</t>
    </rPh>
    <phoneticPr fontId="9"/>
  </si>
  <si>
    <t>34 014 892</t>
  </si>
  <si>
    <t>やまうち かな</t>
    <phoneticPr fontId="9"/>
  </si>
  <si>
    <t>37 019 357</t>
  </si>
  <si>
    <t>おかじま さら</t>
    <phoneticPr fontId="9"/>
  </si>
  <si>
    <t>37 019 352</t>
  </si>
  <si>
    <t>おがわ だいすけ</t>
    <phoneticPr fontId="9"/>
  </si>
  <si>
    <t>37 019 356</t>
  </si>
  <si>
    <t>うちやま じゅんいち</t>
    <phoneticPr fontId="9"/>
  </si>
  <si>
    <t>37 019 354</t>
  </si>
  <si>
    <t>37 019 353</t>
  </si>
  <si>
    <t>あきやま れお</t>
    <phoneticPr fontId="9"/>
  </si>
  <si>
    <t>34 013 987</t>
  </si>
  <si>
    <t>京都産業大学</t>
    <rPh sb="0" eb="6">
      <t>キョウトサンギョウダイガク</t>
    </rPh>
    <phoneticPr fontId="9"/>
  </si>
  <si>
    <t>たけなか かつゆき</t>
    <phoneticPr fontId="9"/>
  </si>
  <si>
    <t>37 018 593</t>
    <phoneticPr fontId="9"/>
  </si>
  <si>
    <t>おがわ ほなみ</t>
    <phoneticPr fontId="9"/>
  </si>
  <si>
    <t>37 018 596</t>
    <phoneticPr fontId="9"/>
  </si>
  <si>
    <t>つじ だいき</t>
    <phoneticPr fontId="9"/>
  </si>
  <si>
    <t>37 018 592</t>
    <phoneticPr fontId="9"/>
  </si>
  <si>
    <t>おおた あいり</t>
    <phoneticPr fontId="9"/>
  </si>
  <si>
    <t>37 019 363</t>
    <phoneticPr fontId="9"/>
  </si>
  <si>
    <t>京都大学</t>
    <rPh sb="0" eb="4">
      <t>キョウトダイガク</t>
    </rPh>
    <phoneticPr fontId="9"/>
  </si>
  <si>
    <t>ごとう ゆうか</t>
    <phoneticPr fontId="9"/>
  </si>
  <si>
    <t>河守 晃芳</t>
    <rPh sb="0" eb="2">
      <t>カワモリ</t>
    </rPh>
    <rPh sb="3" eb="5">
      <t>アキヨシ</t>
    </rPh>
    <phoneticPr fontId="9"/>
  </si>
  <si>
    <t>37 019 361</t>
    <phoneticPr fontId="9"/>
  </si>
  <si>
    <t>かわもり あきよし</t>
    <phoneticPr fontId="9"/>
  </si>
  <si>
    <t>37 019 362</t>
    <phoneticPr fontId="9"/>
  </si>
  <si>
    <t>こてら ともや</t>
    <phoneticPr fontId="9"/>
  </si>
  <si>
    <t>37 019 360</t>
    <phoneticPr fontId="9"/>
  </si>
  <si>
    <t>おおむら かずまさ</t>
    <phoneticPr fontId="9"/>
  </si>
  <si>
    <t>37 019 371</t>
    <phoneticPr fontId="9"/>
  </si>
  <si>
    <t>近畿大学</t>
    <rPh sb="0" eb="4">
      <t>キンキダイガク</t>
    </rPh>
    <phoneticPr fontId="9"/>
  </si>
  <si>
    <t>つつい かんた</t>
    <phoneticPr fontId="9"/>
  </si>
  <si>
    <t>37 019 413</t>
    <phoneticPr fontId="9"/>
  </si>
  <si>
    <t>甲南大学</t>
    <rPh sb="0" eb="2">
      <t>コウナン</t>
    </rPh>
    <rPh sb="2" eb="4">
      <t>ダイガク</t>
    </rPh>
    <phoneticPr fontId="9"/>
  </si>
  <si>
    <t>こうつ たかひろ</t>
    <phoneticPr fontId="9"/>
  </si>
  <si>
    <t>37 019 414</t>
    <phoneticPr fontId="9"/>
  </si>
  <si>
    <t>さがわ よしゆき</t>
    <phoneticPr fontId="9"/>
  </si>
  <si>
    <t>37 019 416</t>
    <phoneticPr fontId="9"/>
  </si>
  <si>
    <t>たけだ ゆうき</t>
    <phoneticPr fontId="9"/>
  </si>
  <si>
    <t>37 019 410</t>
    <phoneticPr fontId="9"/>
  </si>
  <si>
    <t>おざわ たくや</t>
    <phoneticPr fontId="9"/>
  </si>
  <si>
    <t>37 019 411</t>
    <phoneticPr fontId="9"/>
  </si>
  <si>
    <t>きむら けいすけ</t>
    <phoneticPr fontId="9"/>
  </si>
  <si>
    <t>南之園 雄太</t>
    <rPh sb="0" eb="1">
      <t>ミナミ</t>
    </rPh>
    <rPh sb="1" eb="2">
      <t>ノ</t>
    </rPh>
    <rPh sb="2" eb="3">
      <t>ソノ</t>
    </rPh>
    <rPh sb="4" eb="6">
      <t>ユウタ</t>
    </rPh>
    <phoneticPr fontId="9"/>
  </si>
  <si>
    <t>37 019 417</t>
    <phoneticPr fontId="9"/>
  </si>
  <si>
    <t>みなみのその ゆうた</t>
    <phoneticPr fontId="9"/>
  </si>
  <si>
    <t>37 019 415</t>
    <phoneticPr fontId="9"/>
  </si>
  <si>
    <t>たかた りゅうせい</t>
    <phoneticPr fontId="9"/>
  </si>
  <si>
    <t>37 019 407</t>
  </si>
  <si>
    <t>37 019 408</t>
  </si>
  <si>
    <t>34 013 692</t>
  </si>
  <si>
    <t>あまや たかみね</t>
    <phoneticPr fontId="3"/>
  </si>
  <si>
    <t>かどたに たくや</t>
  </si>
  <si>
    <t>かどたに たくや</t>
    <phoneticPr fontId="3"/>
  </si>
  <si>
    <t>はらき たいと</t>
    <phoneticPr fontId="3"/>
  </si>
  <si>
    <t>37 019 409</t>
  </si>
  <si>
    <t>まつうら ゆうと</t>
    <phoneticPr fontId="3"/>
  </si>
  <si>
    <r>
      <t>37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019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346</t>
    </r>
    <phoneticPr fontId="9"/>
  </si>
  <si>
    <t>ながい ひでなり</t>
    <phoneticPr fontId="9"/>
  </si>
  <si>
    <t>37 019 338</t>
    <phoneticPr fontId="9"/>
  </si>
  <si>
    <t>大阪大学</t>
    <rPh sb="0" eb="2">
      <t>オオサカ</t>
    </rPh>
    <rPh sb="2" eb="4">
      <t>ダイガク</t>
    </rPh>
    <phoneticPr fontId="9"/>
  </si>
  <si>
    <t>おき しんや</t>
    <phoneticPr fontId="9"/>
  </si>
  <si>
    <t>37 019 344</t>
    <phoneticPr fontId="9"/>
  </si>
  <si>
    <t>はなだ ともき</t>
    <phoneticPr fontId="9"/>
  </si>
  <si>
    <t>37 019 345</t>
    <phoneticPr fontId="9"/>
  </si>
  <si>
    <t>よしおか まさひろ</t>
    <phoneticPr fontId="9"/>
  </si>
  <si>
    <t>37 019 338</t>
    <phoneticPr fontId="9"/>
  </si>
  <si>
    <t>大阪大学</t>
    <rPh sb="0" eb="4">
      <t>オオサカダイガク</t>
    </rPh>
    <phoneticPr fontId="9"/>
  </si>
  <si>
    <t>いぐち かなこ</t>
    <phoneticPr fontId="9"/>
  </si>
  <si>
    <t>33 011 807</t>
    <phoneticPr fontId="9"/>
  </si>
  <si>
    <t>同志社大学</t>
    <rPh sb="0" eb="5">
      <t>ドウシシャダイガク</t>
    </rPh>
    <phoneticPr fontId="9"/>
  </si>
  <si>
    <t>34 013 474</t>
    <phoneticPr fontId="9"/>
  </si>
  <si>
    <t>34 014 814</t>
    <phoneticPr fontId="9"/>
  </si>
  <si>
    <t>岡山商科大学</t>
    <rPh sb="0" eb="2">
      <t>オカヤマ</t>
    </rPh>
    <rPh sb="2" eb="4">
      <t>ショウカ</t>
    </rPh>
    <rPh sb="4" eb="6">
      <t>ダイガク</t>
    </rPh>
    <phoneticPr fontId="9"/>
  </si>
  <si>
    <t>やすぎ ゆたか</t>
    <phoneticPr fontId="9"/>
  </si>
  <si>
    <t>37 019 377</t>
    <phoneticPr fontId="9"/>
  </si>
  <si>
    <t>立命館大学</t>
    <rPh sb="0" eb="3">
      <t>リツメイカン</t>
    </rPh>
    <rPh sb="3" eb="5">
      <t>ダイガク</t>
    </rPh>
    <phoneticPr fontId="9"/>
  </si>
  <si>
    <t>ふくい みずき</t>
    <phoneticPr fontId="9"/>
  </si>
  <si>
    <t>37 019 374</t>
    <phoneticPr fontId="9"/>
  </si>
  <si>
    <t>いのうえ ともき</t>
    <phoneticPr fontId="9"/>
  </si>
  <si>
    <t>37 019 375</t>
    <phoneticPr fontId="9"/>
  </si>
  <si>
    <t>やまだ さき</t>
    <phoneticPr fontId="9"/>
  </si>
  <si>
    <t>37 019 376</t>
    <phoneticPr fontId="9"/>
  </si>
  <si>
    <t>おがた よしのり</t>
    <phoneticPr fontId="9"/>
  </si>
  <si>
    <t>甲南大学</t>
    <rPh sb="0" eb="2">
      <t>コウナン</t>
    </rPh>
    <rPh sb="2" eb="4">
      <t>ダイガク</t>
    </rPh>
    <phoneticPr fontId="3"/>
  </si>
  <si>
    <t>大阪産業大学</t>
    <rPh sb="0" eb="2">
      <t>オオサカ</t>
    </rPh>
    <rPh sb="2" eb="4">
      <t>サンギョウ</t>
    </rPh>
    <rPh sb="4" eb="6">
      <t>ダイガク</t>
    </rPh>
    <phoneticPr fontId="3"/>
  </si>
  <si>
    <t>S4=76</t>
    <phoneticPr fontId="3"/>
  </si>
  <si>
    <t>S4=71</t>
    <phoneticPr fontId="3"/>
  </si>
  <si>
    <t>S4=213</t>
    <phoneticPr fontId="3"/>
  </si>
  <si>
    <t>大阪大学</t>
    <rPh sb="0" eb="2">
      <t>オオサカ</t>
    </rPh>
    <rPh sb="2" eb="4">
      <t>ダイガク</t>
    </rPh>
    <phoneticPr fontId="3"/>
  </si>
  <si>
    <t>S4=198</t>
    <phoneticPr fontId="3"/>
  </si>
  <si>
    <t>Rank</t>
  </si>
  <si>
    <t>Bib No</t>
  </si>
  <si>
    <t>Name</t>
  </si>
  <si>
    <t>Univ</t>
  </si>
  <si>
    <t>1st Comp. Stage</t>
  </si>
  <si>
    <t>2nd Competition - Elimination</t>
  </si>
  <si>
    <t>Total</t>
  </si>
  <si>
    <t>Remarks</t>
  </si>
  <si>
    <t>C</t>
  </si>
  <si>
    <t>もりた たいせい</t>
  </si>
  <si>
    <t>盛田 泰成</t>
  </si>
  <si>
    <t>B</t>
  </si>
  <si>
    <t>のむら りょうた</t>
  </si>
  <si>
    <t>関西大学</t>
  </si>
  <si>
    <t>野村 亮太</t>
  </si>
  <si>
    <t>F</t>
  </si>
  <si>
    <t>たつみ ゆうき</t>
  </si>
  <si>
    <t>辰巳 侑輝</t>
  </si>
  <si>
    <t>E</t>
  </si>
  <si>
    <t>ひうら のりゆき</t>
  </si>
  <si>
    <t>四国大学</t>
  </si>
  <si>
    <t>日浦 典之</t>
  </si>
  <si>
    <t>H</t>
  </si>
  <si>
    <t>ふじま よしき</t>
  </si>
  <si>
    <t>A</t>
  </si>
  <si>
    <t>まちだ けんたろう</t>
  </si>
  <si>
    <t>町田 健太郎</t>
  </si>
  <si>
    <t>D</t>
  </si>
  <si>
    <t>おかだ こういち</t>
  </si>
  <si>
    <t>岡田 康一</t>
  </si>
  <si>
    <t>G</t>
  </si>
  <si>
    <t>奥村 美夏</t>
  </si>
  <si>
    <t>堀部 咲穂</t>
  </si>
  <si>
    <t>天野 愛理</t>
  </si>
  <si>
    <t>松尾 美穂</t>
  </si>
  <si>
    <t>鵜飼 風音</t>
  </si>
  <si>
    <t>宗崎 真理子</t>
  </si>
  <si>
    <t>木津 采花</t>
  </si>
  <si>
    <t>髙橋 南穂</t>
  </si>
  <si>
    <t>おくむら みか</t>
    <phoneticPr fontId="3"/>
  </si>
  <si>
    <t>ほりべ さきほ</t>
  </si>
  <si>
    <t>たかはし みなほ</t>
  </si>
  <si>
    <t>まつお みほ</t>
  </si>
  <si>
    <t>そうざき まりこ</t>
  </si>
  <si>
    <t>うかい かざね</t>
  </si>
  <si>
    <t>きづ さいか</t>
  </si>
  <si>
    <t>あまの あいり</t>
  </si>
  <si>
    <t>やすぎ ゆたか</t>
  </si>
  <si>
    <t>ゆずりは あかり</t>
  </si>
  <si>
    <t>にし あやか</t>
  </si>
  <si>
    <t>たけだ ゆうき</t>
  </si>
  <si>
    <t>つつい かんた</t>
  </si>
  <si>
    <t>こうつ たかひろ</t>
  </si>
  <si>
    <t>さがわ よしゆき</t>
  </si>
  <si>
    <t>S6=95.2</t>
    <phoneticPr fontId="3"/>
  </si>
  <si>
    <t>S6=92.3</t>
    <phoneticPr fontId="3"/>
  </si>
  <si>
    <t>同志社大学</t>
    <rPh sb="3" eb="5">
      <t>ダイガク</t>
    </rPh>
    <phoneticPr fontId="3"/>
  </si>
  <si>
    <t>関西大学</t>
    <rPh sb="2" eb="4">
      <t>ダイガク</t>
    </rPh>
    <phoneticPr fontId="3"/>
  </si>
  <si>
    <t>立命館大学</t>
    <rPh sb="3" eb="5">
      <t>ダイガク</t>
    </rPh>
    <phoneticPr fontId="3"/>
  </si>
  <si>
    <t>近畿大学</t>
    <rPh sb="2" eb="4">
      <t>ダイガク</t>
    </rPh>
    <phoneticPr fontId="3"/>
  </si>
  <si>
    <t>京都大学</t>
    <rPh sb="2" eb="4">
      <t>ダイガク</t>
    </rPh>
    <phoneticPr fontId="3"/>
  </si>
  <si>
    <t>徳島大学</t>
    <rPh sb="2" eb="4">
      <t>ダイガク</t>
    </rPh>
    <phoneticPr fontId="3"/>
  </si>
  <si>
    <t>関西学院大学</t>
    <rPh sb="4" eb="6">
      <t>ダイガク</t>
    </rPh>
    <phoneticPr fontId="3"/>
  </si>
  <si>
    <t>大阪商業大学</t>
    <rPh sb="4" eb="6">
      <t>ダイガク</t>
    </rPh>
    <phoneticPr fontId="3"/>
  </si>
  <si>
    <t>甲南大学</t>
    <rPh sb="2" eb="4">
      <t>ダイガク</t>
    </rPh>
    <phoneticPr fontId="3"/>
  </si>
  <si>
    <t>四国大学</t>
    <rPh sb="2" eb="4">
      <t>ダイガク</t>
    </rPh>
    <phoneticPr fontId="3"/>
  </si>
  <si>
    <t>京都産業大学</t>
    <rPh sb="4" eb="6">
      <t>ダイガク</t>
    </rPh>
    <phoneticPr fontId="3"/>
  </si>
  <si>
    <t>岡山商科大学</t>
    <rPh sb="4" eb="6">
      <t>ダイガク</t>
    </rPh>
    <phoneticPr fontId="3"/>
  </si>
  <si>
    <t>関西学院大学</t>
    <rPh sb="0" eb="2">
      <t>カンセイ</t>
    </rPh>
    <rPh sb="2" eb="4">
      <t>ガクイン</t>
    </rPh>
    <rPh sb="4" eb="6">
      <t>ダイガク</t>
    </rPh>
    <phoneticPr fontId="3"/>
  </si>
  <si>
    <t>京都大学</t>
    <rPh sb="0" eb="2">
      <t>キョウト</t>
    </rPh>
    <rPh sb="2" eb="4">
      <t>ダイガク</t>
    </rPh>
    <phoneticPr fontId="3"/>
  </si>
  <si>
    <t>大阪産業大学</t>
    <rPh sb="4" eb="6">
      <t>ダイガク</t>
    </rPh>
    <phoneticPr fontId="3"/>
  </si>
  <si>
    <t>大阪大学</t>
    <rPh sb="2" eb="4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</si>
</sst>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medium">
        <color indexed="64"/>
      </left>
      <right style="medium">
        <color indexed="64"/>
      </right>
      <top/>
      <bottom style="dashed">
        <color indexed="8"/>
      </bottom>
      <diagonal/>
    </border>
    <border>
      <left/>
      <right style="medium">
        <color indexed="64"/>
      </right>
      <top/>
      <bottom style="dashed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ash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ashed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ashed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9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/>
    <xf numFmtId="0" fontId="0" fillId="0" borderId="20" xfId="0" applyBorder="1" applyAlignment="1"/>
    <xf numFmtId="176" fontId="11" fillId="0" borderId="0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/>
    <xf numFmtId="176" fontId="11" fillId="0" borderId="21" xfId="0" applyNumberFormat="1" applyFon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39" xfId="0" applyBorder="1" applyAlignment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76" fontId="11" fillId="0" borderId="42" xfId="0" applyNumberFormat="1" applyFont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176" fontId="11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">
    <cellStyle name="標準" xfId="0" builtinId="0"/>
    <cellStyle name="標準 2" xfId="1"/>
  </cellStyles>
  <dxfs count="3"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029;&#27193;/Desktop/&#12304;VBA&#12305;10mS60M%20(duodecuple-PC%20&#12398;&#31478;&#21512;&#12467;&#12500;&#12540;%202015-11-13)%20(takada%20&#12398;&#31478;&#21512;&#12467;&#12500;&#12540;%202015-11-14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029;&#27193;/Dropbox/Public/H27%20&#26032;&#20154;&#25126;/15&#26032;&#20154;&#25126;%20&#12458;&#12540;&#12480;&#12540;&#34920;/&#12304;VBA&#12305;10mS40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設定"/>
      <sheetName val="射手登録"/>
      <sheetName val="団体メンバー登録"/>
      <sheetName val="AR_1"/>
      <sheetName val="AR_2"/>
      <sheetName val="AR_3"/>
      <sheetName val="団体順位表"/>
      <sheetName val="個人順位表"/>
      <sheetName val="個人順位表（F）"/>
      <sheetName val="作業用"/>
      <sheetName val="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/>
          </cell>
          <cell r="C3">
            <v>1</v>
          </cell>
          <cell r="D3">
            <v>1</v>
          </cell>
          <cell r="E3" t="str">
            <v/>
          </cell>
          <cell r="F3" t="str">
            <v/>
          </cell>
          <cell r="G3" t="str">
            <v/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/>
          </cell>
        </row>
        <row r="4">
          <cell r="B4" t="str">
            <v/>
          </cell>
          <cell r="C4">
            <v>1</v>
          </cell>
          <cell r="D4">
            <v>2</v>
          </cell>
          <cell r="E4" t="str">
            <v/>
          </cell>
          <cell r="F4" t="str">
            <v/>
          </cell>
          <cell r="G4" t="str">
            <v/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 t="str">
            <v/>
          </cell>
        </row>
        <row r="5">
          <cell r="B5" t="str">
            <v/>
          </cell>
          <cell r="C5">
            <v>1</v>
          </cell>
          <cell r="D5">
            <v>3</v>
          </cell>
          <cell r="E5" t="str">
            <v/>
          </cell>
          <cell r="F5" t="str">
            <v/>
          </cell>
          <cell r="G5" t="str">
            <v/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 t="str">
            <v/>
          </cell>
        </row>
        <row r="6">
          <cell r="B6" t="str">
            <v/>
          </cell>
          <cell r="C6">
            <v>1</v>
          </cell>
          <cell r="D6">
            <v>4</v>
          </cell>
          <cell r="E6" t="str">
            <v/>
          </cell>
          <cell r="F6" t="str">
            <v/>
          </cell>
          <cell r="G6" t="str">
            <v/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/>
          </cell>
        </row>
        <row r="7">
          <cell r="B7" t="str">
            <v/>
          </cell>
          <cell r="C7">
            <v>1</v>
          </cell>
          <cell r="D7">
            <v>5</v>
          </cell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/>
          </cell>
        </row>
        <row r="8">
          <cell r="B8" t="str">
            <v/>
          </cell>
          <cell r="C8">
            <v>1</v>
          </cell>
          <cell r="D8">
            <v>6</v>
          </cell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/>
          </cell>
        </row>
        <row r="9">
          <cell r="B9" t="str">
            <v/>
          </cell>
          <cell r="C9">
            <v>1</v>
          </cell>
          <cell r="D9">
            <v>7</v>
          </cell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/>
          </cell>
        </row>
        <row r="10">
          <cell r="B10" t="str">
            <v/>
          </cell>
          <cell r="C10">
            <v>1</v>
          </cell>
          <cell r="D10">
            <v>8</v>
          </cell>
          <cell r="E10" t="str">
            <v>早川 大貴</v>
          </cell>
          <cell r="F10" t="str">
            <v>36 018 073</v>
          </cell>
          <cell r="G10" t="str">
            <v>関西学院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>※1　D.S.Q</v>
          </cell>
        </row>
        <row r="11">
          <cell r="B11">
            <v>10</v>
          </cell>
          <cell r="C11">
            <v>1</v>
          </cell>
          <cell r="D11">
            <v>9</v>
          </cell>
          <cell r="E11" t="str">
            <v>髙田 雄平</v>
          </cell>
          <cell r="F11" t="str">
            <v>33 012 846</v>
          </cell>
          <cell r="G11" t="str">
            <v>同志社</v>
          </cell>
          <cell r="H11">
            <v>99.5</v>
          </cell>
          <cell r="I11">
            <v>99.3</v>
          </cell>
          <cell r="J11">
            <v>99.3</v>
          </cell>
          <cell r="K11">
            <v>99.4</v>
          </cell>
          <cell r="L11">
            <v>97.2</v>
          </cell>
          <cell r="M11">
            <v>99.1</v>
          </cell>
          <cell r="N11">
            <v>593.79999999999995</v>
          </cell>
          <cell r="O11">
            <v>21</v>
          </cell>
          <cell r="P11" t="str">
            <v/>
          </cell>
        </row>
        <row r="12">
          <cell r="B12">
            <v>9</v>
          </cell>
          <cell r="C12">
            <v>1</v>
          </cell>
          <cell r="D12">
            <v>10</v>
          </cell>
          <cell r="E12" t="str">
            <v>梅山 大和</v>
          </cell>
          <cell r="F12" t="str">
            <v>36 018 081</v>
          </cell>
          <cell r="G12" t="str">
            <v>立命館</v>
          </cell>
          <cell r="H12">
            <v>99.5</v>
          </cell>
          <cell r="I12">
            <v>98.4</v>
          </cell>
          <cell r="J12">
            <v>100.1</v>
          </cell>
          <cell r="K12">
            <v>98.8</v>
          </cell>
          <cell r="L12">
            <v>97.8</v>
          </cell>
          <cell r="M12">
            <v>101.3</v>
          </cell>
          <cell r="N12">
            <v>595.9</v>
          </cell>
          <cell r="O12">
            <v>23</v>
          </cell>
          <cell r="P12" t="str">
            <v/>
          </cell>
        </row>
        <row r="13">
          <cell r="B13">
            <v>14</v>
          </cell>
          <cell r="C13">
            <v>1</v>
          </cell>
          <cell r="D13">
            <v>11</v>
          </cell>
          <cell r="E13" t="str">
            <v>竹山 侑希</v>
          </cell>
          <cell r="F13" t="str">
            <v>36 017 811</v>
          </cell>
          <cell r="G13" t="str">
            <v>関西</v>
          </cell>
          <cell r="H13">
            <v>93.5</v>
          </cell>
          <cell r="I13">
            <v>97.1</v>
          </cell>
          <cell r="J13">
            <v>100</v>
          </cell>
          <cell r="K13">
            <v>97.6</v>
          </cell>
          <cell r="L13">
            <v>96.2</v>
          </cell>
          <cell r="M13">
            <v>100.8</v>
          </cell>
          <cell r="N13">
            <v>585.20000000000005</v>
          </cell>
          <cell r="O13">
            <v>19</v>
          </cell>
          <cell r="P13" t="str">
            <v/>
          </cell>
        </row>
        <row r="14">
          <cell r="B14">
            <v>43</v>
          </cell>
          <cell r="C14">
            <v>1</v>
          </cell>
          <cell r="D14">
            <v>12</v>
          </cell>
          <cell r="E14" t="str">
            <v>西崎 貴哉</v>
          </cell>
          <cell r="F14" t="str">
            <v>36 017 819</v>
          </cell>
          <cell r="G14" t="str">
            <v>京都</v>
          </cell>
          <cell r="H14">
            <v>74.900000000000006</v>
          </cell>
          <cell r="I14">
            <v>89.6</v>
          </cell>
          <cell r="J14">
            <v>96.2</v>
          </cell>
          <cell r="K14">
            <v>93.9</v>
          </cell>
          <cell r="L14">
            <v>89.9</v>
          </cell>
          <cell r="M14">
            <v>91.2</v>
          </cell>
          <cell r="N14">
            <v>535.70000000000005</v>
          </cell>
          <cell r="O14">
            <v>10</v>
          </cell>
          <cell r="P14" t="str">
            <v/>
          </cell>
        </row>
        <row r="15">
          <cell r="B15" t="str">
            <v/>
          </cell>
          <cell r="C15">
            <v>1</v>
          </cell>
          <cell r="D15">
            <v>13</v>
          </cell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</row>
        <row r="16">
          <cell r="B16">
            <v>15</v>
          </cell>
          <cell r="C16">
            <v>1</v>
          </cell>
          <cell r="D16">
            <v>14</v>
          </cell>
          <cell r="E16" t="str">
            <v>外村 昌大</v>
          </cell>
          <cell r="F16" t="str">
            <v>35 016 032</v>
          </cell>
          <cell r="G16" t="str">
            <v>京都産業</v>
          </cell>
          <cell r="H16">
            <v>95.7</v>
          </cell>
          <cell r="I16">
            <v>97.9</v>
          </cell>
          <cell r="J16">
            <v>96.9</v>
          </cell>
          <cell r="K16">
            <v>97.6</v>
          </cell>
          <cell r="L16">
            <v>97.3</v>
          </cell>
          <cell r="M16">
            <v>97.4</v>
          </cell>
          <cell r="N16">
            <v>582.79999999999995</v>
          </cell>
          <cell r="O16">
            <v>17</v>
          </cell>
          <cell r="P16" t="str">
            <v/>
          </cell>
        </row>
        <row r="17">
          <cell r="B17" t="str">
            <v/>
          </cell>
          <cell r="C17">
            <v>1</v>
          </cell>
          <cell r="D17">
            <v>15</v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</row>
        <row r="18">
          <cell r="B18">
            <v>12</v>
          </cell>
          <cell r="C18">
            <v>1</v>
          </cell>
          <cell r="D18">
            <v>16</v>
          </cell>
          <cell r="E18" t="str">
            <v>伊倉 正敏</v>
          </cell>
          <cell r="F18" t="str">
            <v>34 013 527</v>
          </cell>
          <cell r="G18" t="str">
            <v>関西学院</v>
          </cell>
          <cell r="H18">
            <v>98.4</v>
          </cell>
          <cell r="I18">
            <v>97.4</v>
          </cell>
          <cell r="J18">
            <v>100.9</v>
          </cell>
          <cell r="K18">
            <v>100.5</v>
          </cell>
          <cell r="L18">
            <v>99</v>
          </cell>
          <cell r="M18">
            <v>96.2</v>
          </cell>
          <cell r="N18">
            <v>592.4</v>
          </cell>
          <cell r="O18">
            <v>23</v>
          </cell>
          <cell r="P18" t="str">
            <v/>
          </cell>
        </row>
        <row r="19">
          <cell r="B19">
            <v>38</v>
          </cell>
          <cell r="C19">
            <v>1</v>
          </cell>
          <cell r="D19">
            <v>17</v>
          </cell>
          <cell r="E19" t="str">
            <v>春田 晃希</v>
          </cell>
          <cell r="F19" t="str">
            <v>36 017 820</v>
          </cell>
          <cell r="G19" t="str">
            <v>京都</v>
          </cell>
          <cell r="H19">
            <v>93.4</v>
          </cell>
          <cell r="I19">
            <v>88.4</v>
          </cell>
          <cell r="J19">
            <v>93.8</v>
          </cell>
          <cell r="K19">
            <v>90.4</v>
          </cell>
          <cell r="L19">
            <v>91.4</v>
          </cell>
          <cell r="M19">
            <v>88.3</v>
          </cell>
          <cell r="N19">
            <v>545.70000000000005</v>
          </cell>
          <cell r="O19">
            <v>12</v>
          </cell>
          <cell r="P19" t="str">
            <v/>
          </cell>
        </row>
        <row r="20">
          <cell r="B20" t="str">
            <v/>
          </cell>
          <cell r="C20">
            <v>1</v>
          </cell>
          <cell r="D20">
            <v>18</v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 t="str">
            <v/>
          </cell>
        </row>
        <row r="21">
          <cell r="B21">
            <v>35</v>
          </cell>
          <cell r="C21">
            <v>1</v>
          </cell>
          <cell r="D21">
            <v>19</v>
          </cell>
          <cell r="E21" t="str">
            <v>物部 雄太</v>
          </cell>
          <cell r="F21" t="str">
            <v>36 018 076</v>
          </cell>
          <cell r="G21" t="str">
            <v>京都産業</v>
          </cell>
          <cell r="H21">
            <v>91.9</v>
          </cell>
          <cell r="I21">
            <v>92.1</v>
          </cell>
          <cell r="J21">
            <v>95.1</v>
          </cell>
          <cell r="K21">
            <v>87.8</v>
          </cell>
          <cell r="L21">
            <v>95.5</v>
          </cell>
          <cell r="M21">
            <v>90.3</v>
          </cell>
          <cell r="N21">
            <v>552.70000000000005</v>
          </cell>
          <cell r="O21">
            <v>9</v>
          </cell>
          <cell r="P21" t="str">
            <v/>
          </cell>
        </row>
        <row r="22">
          <cell r="B22">
            <v>47</v>
          </cell>
          <cell r="C22">
            <v>1</v>
          </cell>
          <cell r="D22">
            <v>20</v>
          </cell>
          <cell r="E22" t="str">
            <v>細谷 基生那</v>
          </cell>
          <cell r="F22" t="str">
            <v>37 019 366</v>
          </cell>
          <cell r="G22" t="str">
            <v>京都</v>
          </cell>
          <cell r="H22">
            <v>80</v>
          </cell>
          <cell r="I22">
            <v>86.4</v>
          </cell>
          <cell r="J22">
            <v>87.3</v>
          </cell>
          <cell r="K22">
            <v>87.8</v>
          </cell>
          <cell r="L22">
            <v>90.7</v>
          </cell>
          <cell r="M22">
            <v>85.1</v>
          </cell>
          <cell r="N22">
            <v>517.29999999999995</v>
          </cell>
          <cell r="O22">
            <v>8</v>
          </cell>
          <cell r="P22" t="str">
            <v/>
          </cell>
        </row>
        <row r="23">
          <cell r="B23">
            <v>45</v>
          </cell>
          <cell r="C23">
            <v>1</v>
          </cell>
          <cell r="D23">
            <v>21</v>
          </cell>
          <cell r="E23" t="str">
            <v>川島 崚</v>
          </cell>
          <cell r="F23" t="str">
            <v>37 019 418</v>
          </cell>
          <cell r="G23" t="str">
            <v>同志社</v>
          </cell>
          <cell r="H23">
            <v>84.6</v>
          </cell>
          <cell r="I23">
            <v>88.8</v>
          </cell>
          <cell r="J23">
            <v>90.3</v>
          </cell>
          <cell r="K23">
            <v>89</v>
          </cell>
          <cell r="L23">
            <v>92.7</v>
          </cell>
          <cell r="M23">
            <v>83.7</v>
          </cell>
          <cell r="N23">
            <v>529.1</v>
          </cell>
          <cell r="O23">
            <v>4</v>
          </cell>
          <cell r="P23" t="str">
            <v/>
          </cell>
        </row>
        <row r="24">
          <cell r="B24">
            <v>48</v>
          </cell>
          <cell r="C24">
            <v>1</v>
          </cell>
          <cell r="D24">
            <v>22</v>
          </cell>
          <cell r="E24" t="str">
            <v>清水 翔太</v>
          </cell>
          <cell r="F24" t="str">
            <v>36 018 082</v>
          </cell>
          <cell r="G24" t="str">
            <v>立命館</v>
          </cell>
          <cell r="H24">
            <v>93.7</v>
          </cell>
          <cell r="I24">
            <v>89.1</v>
          </cell>
          <cell r="J24">
            <v>78.400000000000006</v>
          </cell>
          <cell r="K24">
            <v>82.2</v>
          </cell>
          <cell r="L24">
            <v>88.5</v>
          </cell>
          <cell r="M24">
            <v>84.6</v>
          </cell>
          <cell r="N24">
            <v>516.5</v>
          </cell>
          <cell r="O24">
            <v>7</v>
          </cell>
          <cell r="P24" t="str">
            <v/>
          </cell>
        </row>
        <row r="25">
          <cell r="B25" t="str">
            <v/>
          </cell>
          <cell r="C25">
            <v>1</v>
          </cell>
          <cell r="D25">
            <v>23</v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 t="str">
            <v/>
          </cell>
        </row>
        <row r="26">
          <cell r="B26" t="str">
            <v/>
          </cell>
          <cell r="C26">
            <v>1</v>
          </cell>
          <cell r="D26">
            <v>24</v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/>
          </cell>
        </row>
        <row r="27">
          <cell r="B27">
            <v>26</v>
          </cell>
          <cell r="C27">
            <v>1</v>
          </cell>
          <cell r="D27">
            <v>25</v>
          </cell>
          <cell r="E27" t="str">
            <v>小寺 智也</v>
          </cell>
          <cell r="F27" t="str">
            <v>37 019 362</v>
          </cell>
          <cell r="G27" t="str">
            <v>京都</v>
          </cell>
          <cell r="H27">
            <v>88.9</v>
          </cell>
          <cell r="I27">
            <v>92.2</v>
          </cell>
          <cell r="J27">
            <v>93.2</v>
          </cell>
          <cell r="K27">
            <v>98.6</v>
          </cell>
          <cell r="L27">
            <v>93.4</v>
          </cell>
          <cell r="M27">
            <v>95.2</v>
          </cell>
          <cell r="N27">
            <v>561.5</v>
          </cell>
          <cell r="O27">
            <v>10</v>
          </cell>
          <cell r="P27" t="str">
            <v/>
          </cell>
        </row>
        <row r="28">
          <cell r="B28">
            <v>11</v>
          </cell>
          <cell r="C28">
            <v>1</v>
          </cell>
          <cell r="D28">
            <v>26</v>
          </cell>
          <cell r="E28" t="str">
            <v>北村 尚大</v>
          </cell>
          <cell r="F28" t="str">
            <v>36 017 825</v>
          </cell>
          <cell r="G28" t="str">
            <v>京都産業</v>
          </cell>
          <cell r="H28">
            <v>95.7</v>
          </cell>
          <cell r="I28">
            <v>100.1</v>
          </cell>
          <cell r="J28">
            <v>96.2</v>
          </cell>
          <cell r="K28">
            <v>100.1</v>
          </cell>
          <cell r="L28">
            <v>100.5</v>
          </cell>
          <cell r="M28">
            <v>100.8</v>
          </cell>
          <cell r="N28">
            <v>593.4</v>
          </cell>
          <cell r="O28">
            <v>16</v>
          </cell>
          <cell r="P28" t="str">
            <v/>
          </cell>
        </row>
        <row r="29">
          <cell r="B29">
            <v>4</v>
          </cell>
          <cell r="C29">
            <v>1</v>
          </cell>
          <cell r="D29">
            <v>27</v>
          </cell>
          <cell r="E29" t="str">
            <v>辰巳 侑輝</v>
          </cell>
          <cell r="F29" t="str">
            <v>33 012 837</v>
          </cell>
          <cell r="G29" t="str">
            <v>大阪商業</v>
          </cell>
          <cell r="H29">
            <v>101.6</v>
          </cell>
          <cell r="I29">
            <v>101.5</v>
          </cell>
          <cell r="J29">
            <v>100.9</v>
          </cell>
          <cell r="K29">
            <v>99.9</v>
          </cell>
          <cell r="L29">
            <v>104.1</v>
          </cell>
          <cell r="M29">
            <v>97.9</v>
          </cell>
          <cell r="N29">
            <v>605.9</v>
          </cell>
          <cell r="O29">
            <v>27</v>
          </cell>
          <cell r="P29" t="str">
            <v/>
          </cell>
        </row>
        <row r="30">
          <cell r="B30">
            <v>5</v>
          </cell>
          <cell r="C30">
            <v>1</v>
          </cell>
          <cell r="D30">
            <v>28</v>
          </cell>
          <cell r="E30" t="str">
            <v>藤間 誼希</v>
          </cell>
          <cell r="F30" t="str">
            <v>34 013 689</v>
          </cell>
          <cell r="G30" t="str">
            <v>立命館</v>
          </cell>
          <cell r="H30">
            <v>99.8</v>
          </cell>
          <cell r="I30">
            <v>101.4</v>
          </cell>
          <cell r="J30">
            <v>101.4</v>
          </cell>
          <cell r="K30">
            <v>98.1</v>
          </cell>
          <cell r="L30">
            <v>102.4</v>
          </cell>
          <cell r="M30">
            <v>102.7</v>
          </cell>
          <cell r="N30">
            <v>605.79999999999995</v>
          </cell>
          <cell r="O30">
            <v>27</v>
          </cell>
          <cell r="P30" t="str">
            <v/>
          </cell>
        </row>
        <row r="31">
          <cell r="B31" t="str">
            <v/>
          </cell>
          <cell r="C31">
            <v>1</v>
          </cell>
          <cell r="D31">
            <v>29</v>
          </cell>
          <cell r="E31" t="str">
            <v/>
          </cell>
          <cell r="F31" t="str">
            <v/>
          </cell>
          <cell r="G31" t="str">
            <v/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str">
            <v/>
          </cell>
        </row>
        <row r="32">
          <cell r="B32">
            <v>25</v>
          </cell>
          <cell r="C32">
            <v>1</v>
          </cell>
          <cell r="D32">
            <v>30</v>
          </cell>
          <cell r="E32" t="str">
            <v>間森 祐太</v>
          </cell>
          <cell r="F32" t="str">
            <v>36 017 827</v>
          </cell>
          <cell r="G32" t="str">
            <v>京都産業</v>
          </cell>
          <cell r="H32">
            <v>90.6</v>
          </cell>
          <cell r="I32">
            <v>94.1</v>
          </cell>
          <cell r="J32">
            <v>94.4</v>
          </cell>
          <cell r="K32">
            <v>93.5</v>
          </cell>
          <cell r="L32">
            <v>97.3</v>
          </cell>
          <cell r="M32">
            <v>93.2</v>
          </cell>
          <cell r="N32">
            <v>563.1</v>
          </cell>
          <cell r="O32">
            <v>10</v>
          </cell>
          <cell r="P32" t="str">
            <v/>
          </cell>
        </row>
        <row r="33">
          <cell r="B33">
            <v>49</v>
          </cell>
          <cell r="C33">
            <v>1</v>
          </cell>
          <cell r="D33">
            <v>31</v>
          </cell>
          <cell r="E33" t="str">
            <v>堺 祥一</v>
          </cell>
          <cell r="F33" t="str">
            <v>36 017 815</v>
          </cell>
          <cell r="G33" t="str">
            <v>京都</v>
          </cell>
          <cell r="H33">
            <v>77.5</v>
          </cell>
          <cell r="I33">
            <v>84.3</v>
          </cell>
          <cell r="J33">
            <v>80.900000000000006</v>
          </cell>
          <cell r="K33">
            <v>80.8</v>
          </cell>
          <cell r="L33">
            <v>81.2</v>
          </cell>
          <cell r="M33">
            <v>80.900000000000006</v>
          </cell>
          <cell r="N33">
            <v>485.6</v>
          </cell>
          <cell r="O33">
            <v>0</v>
          </cell>
          <cell r="P33" t="str">
            <v/>
          </cell>
        </row>
        <row r="34">
          <cell r="B34">
            <v>3</v>
          </cell>
          <cell r="C34">
            <v>1</v>
          </cell>
          <cell r="D34">
            <v>32</v>
          </cell>
          <cell r="E34" t="str">
            <v>町田 健太郎</v>
          </cell>
          <cell r="F34" t="str">
            <v>30 009 189</v>
          </cell>
          <cell r="G34" t="str">
            <v>甲南</v>
          </cell>
          <cell r="H34">
            <v>102.5</v>
          </cell>
          <cell r="I34">
            <v>100.6</v>
          </cell>
          <cell r="J34">
            <v>100.4</v>
          </cell>
          <cell r="K34">
            <v>100.5</v>
          </cell>
          <cell r="L34">
            <v>102.4</v>
          </cell>
          <cell r="M34">
            <v>100.9</v>
          </cell>
          <cell r="N34">
            <v>607.29999999999995</v>
          </cell>
          <cell r="O34">
            <v>32</v>
          </cell>
          <cell r="P34" t="str">
            <v/>
          </cell>
        </row>
        <row r="35">
          <cell r="B35" t="str">
            <v/>
          </cell>
          <cell r="C35">
            <v>1</v>
          </cell>
          <cell r="D35">
            <v>33</v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 t="str">
            <v/>
          </cell>
        </row>
        <row r="36">
          <cell r="B36" t="str">
            <v/>
          </cell>
          <cell r="C36">
            <v>1</v>
          </cell>
          <cell r="D36">
            <v>34</v>
          </cell>
          <cell r="E36" t="str">
            <v/>
          </cell>
          <cell r="F36" t="str">
            <v/>
          </cell>
          <cell r="G36" t="str">
            <v/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str">
            <v/>
          </cell>
        </row>
        <row r="37">
          <cell r="B37" t="str">
            <v/>
          </cell>
          <cell r="C37">
            <v>1</v>
          </cell>
          <cell r="D37">
            <v>35</v>
          </cell>
          <cell r="E37" t="str">
            <v/>
          </cell>
          <cell r="F37" t="str">
            <v/>
          </cell>
          <cell r="G37" t="str">
            <v/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 t="str">
            <v/>
          </cell>
        </row>
        <row r="38">
          <cell r="B38" t="str">
            <v/>
          </cell>
          <cell r="C38">
            <v>1</v>
          </cell>
          <cell r="D38">
            <v>36</v>
          </cell>
          <cell r="E38" t="str">
            <v/>
          </cell>
          <cell r="F38" t="str">
            <v/>
          </cell>
          <cell r="G38" t="str">
            <v/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 t="str">
            <v/>
          </cell>
        </row>
        <row r="39">
          <cell r="B39" t="str">
            <v/>
          </cell>
          <cell r="C39">
            <v>1</v>
          </cell>
          <cell r="D39">
            <v>37</v>
          </cell>
          <cell r="E39" t="str">
            <v/>
          </cell>
          <cell r="F39" t="str">
            <v/>
          </cell>
          <cell r="G39" t="str">
            <v/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/>
          </cell>
        </row>
        <row r="40">
          <cell r="B40" t="str">
            <v/>
          </cell>
          <cell r="C40">
            <v>1</v>
          </cell>
          <cell r="D40">
            <v>38</v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/>
          </cell>
        </row>
        <row r="41">
          <cell r="B41" t="str">
            <v/>
          </cell>
          <cell r="C41">
            <v>1</v>
          </cell>
          <cell r="D41">
            <v>39</v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/>
          </cell>
        </row>
        <row r="42">
          <cell r="B42" t="str">
            <v/>
          </cell>
          <cell r="C42">
            <v>1</v>
          </cell>
          <cell r="D42">
            <v>40</v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 t="str">
            <v/>
          </cell>
        </row>
        <row r="43">
          <cell r="B43" t="str">
            <v/>
          </cell>
          <cell r="C43">
            <v>1</v>
          </cell>
          <cell r="D43">
            <v>41</v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str">
            <v/>
          </cell>
        </row>
        <row r="44">
          <cell r="B44" t="str">
            <v/>
          </cell>
          <cell r="C44">
            <v>1</v>
          </cell>
          <cell r="D44">
            <v>42</v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str">
            <v/>
          </cell>
        </row>
        <row r="45">
          <cell r="B45" t="str">
            <v/>
          </cell>
          <cell r="C45">
            <v>1</v>
          </cell>
          <cell r="D45">
            <v>43</v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 t="str">
            <v/>
          </cell>
        </row>
        <row r="46">
          <cell r="B46" t="str">
            <v/>
          </cell>
          <cell r="C46">
            <v>1</v>
          </cell>
          <cell r="D46">
            <v>44</v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/>
          </cell>
        </row>
        <row r="47">
          <cell r="B47" t="str">
            <v/>
          </cell>
          <cell r="C47">
            <v>1</v>
          </cell>
          <cell r="D47">
            <v>45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/>
          </cell>
        </row>
        <row r="48">
          <cell r="B48" t="str">
            <v/>
          </cell>
          <cell r="C48">
            <v>1</v>
          </cell>
          <cell r="D48">
            <v>46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/>
          </cell>
        </row>
        <row r="49">
          <cell r="B49" t="str">
            <v/>
          </cell>
          <cell r="C49">
            <v>1</v>
          </cell>
          <cell r="D49">
            <v>47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 t="str">
            <v/>
          </cell>
        </row>
        <row r="50">
          <cell r="B50" t="str">
            <v/>
          </cell>
          <cell r="C50">
            <v>1</v>
          </cell>
          <cell r="D50">
            <v>48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/>
          </cell>
        </row>
        <row r="51">
          <cell r="B51" t="str">
            <v/>
          </cell>
          <cell r="C51">
            <v>1</v>
          </cell>
          <cell r="D51">
            <v>49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 t="str">
            <v/>
          </cell>
        </row>
        <row r="52">
          <cell r="B52" t="str">
            <v/>
          </cell>
          <cell r="C52">
            <v>1</v>
          </cell>
          <cell r="D52">
            <v>50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 t="str">
            <v/>
          </cell>
        </row>
        <row r="53">
          <cell r="B53">
            <v>21</v>
          </cell>
          <cell r="C53">
            <v>2</v>
          </cell>
          <cell r="D53">
            <v>1</v>
          </cell>
          <cell r="E53" t="str">
            <v>勝山 滉紀</v>
          </cell>
          <cell r="F53" t="str">
            <v>36 017 813</v>
          </cell>
          <cell r="G53" t="str">
            <v>京都</v>
          </cell>
          <cell r="H53">
            <v>92.4</v>
          </cell>
          <cell r="I53">
            <v>98.2</v>
          </cell>
          <cell r="J53">
            <v>95.9</v>
          </cell>
          <cell r="K53">
            <v>99.8</v>
          </cell>
          <cell r="L53">
            <v>91.2</v>
          </cell>
          <cell r="M53">
            <v>95.6</v>
          </cell>
          <cell r="N53">
            <v>573.1</v>
          </cell>
          <cell r="O53">
            <v>15</v>
          </cell>
          <cell r="P53" t="str">
            <v/>
          </cell>
        </row>
        <row r="54">
          <cell r="B54" t="str">
            <v/>
          </cell>
          <cell r="C54">
            <v>2</v>
          </cell>
          <cell r="D54">
            <v>2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 t="str">
            <v/>
          </cell>
        </row>
        <row r="55">
          <cell r="B55">
            <v>40</v>
          </cell>
          <cell r="C55">
            <v>2</v>
          </cell>
          <cell r="D55">
            <v>3</v>
          </cell>
          <cell r="E55" t="str">
            <v>藤原 大輔</v>
          </cell>
          <cell r="F55" t="str">
            <v>36 017 799</v>
          </cell>
          <cell r="G55" t="str">
            <v>大阪</v>
          </cell>
          <cell r="H55">
            <v>90.9</v>
          </cell>
          <cell r="I55">
            <v>90.2</v>
          </cell>
          <cell r="J55">
            <v>87</v>
          </cell>
          <cell r="K55">
            <v>90.7</v>
          </cell>
          <cell r="L55">
            <v>90.1</v>
          </cell>
          <cell r="M55">
            <v>93.6</v>
          </cell>
          <cell r="N55">
            <v>542.5</v>
          </cell>
          <cell r="O55">
            <v>5</v>
          </cell>
          <cell r="P55" t="str">
            <v/>
          </cell>
        </row>
        <row r="56">
          <cell r="B56">
            <v>51</v>
          </cell>
          <cell r="C56">
            <v>2</v>
          </cell>
          <cell r="D56">
            <v>4</v>
          </cell>
          <cell r="E56" t="str">
            <v>河守 晃芳</v>
          </cell>
          <cell r="F56" t="str">
            <v>37 019 361</v>
          </cell>
          <cell r="G56" t="str">
            <v>京都</v>
          </cell>
          <cell r="H56">
            <v>73.8</v>
          </cell>
          <cell r="I56">
            <v>81.599999999999994</v>
          </cell>
          <cell r="J56">
            <v>79.400000000000006</v>
          </cell>
          <cell r="K56">
            <v>77.900000000000006</v>
          </cell>
          <cell r="L56">
            <v>79.099999999999994</v>
          </cell>
          <cell r="M56">
            <v>76.7</v>
          </cell>
          <cell r="N56">
            <v>468.49999999999994</v>
          </cell>
          <cell r="O56">
            <v>2</v>
          </cell>
          <cell r="P56" t="str">
            <v/>
          </cell>
        </row>
        <row r="57">
          <cell r="B57" t="str">
            <v/>
          </cell>
          <cell r="C57">
            <v>2</v>
          </cell>
          <cell r="D57">
            <v>5</v>
          </cell>
          <cell r="E57" t="str">
            <v/>
          </cell>
          <cell r="F57" t="str">
            <v/>
          </cell>
          <cell r="G57" t="str">
            <v/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 t="str">
            <v/>
          </cell>
        </row>
        <row r="58">
          <cell r="B58" t="str">
            <v/>
          </cell>
          <cell r="C58">
            <v>2</v>
          </cell>
          <cell r="D58">
            <v>6</v>
          </cell>
          <cell r="E58" t="str">
            <v/>
          </cell>
          <cell r="F58" t="str">
            <v/>
          </cell>
          <cell r="G58" t="str">
            <v/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</row>
        <row r="59">
          <cell r="B59">
            <v>2</v>
          </cell>
          <cell r="C59">
            <v>2</v>
          </cell>
          <cell r="D59">
            <v>7</v>
          </cell>
          <cell r="E59" t="str">
            <v>盛田 泰成</v>
          </cell>
          <cell r="F59" t="str">
            <v>33 012 117</v>
          </cell>
          <cell r="G59" t="str">
            <v>同志社</v>
          </cell>
          <cell r="H59">
            <v>100.7</v>
          </cell>
          <cell r="I59">
            <v>100.7</v>
          </cell>
          <cell r="J59">
            <v>102.2</v>
          </cell>
          <cell r="K59">
            <v>102.6</v>
          </cell>
          <cell r="L59">
            <v>103.2</v>
          </cell>
          <cell r="M59">
            <v>103.1</v>
          </cell>
          <cell r="N59">
            <v>612.5</v>
          </cell>
          <cell r="O59">
            <v>37</v>
          </cell>
          <cell r="P59" t="str">
            <v/>
          </cell>
        </row>
        <row r="60">
          <cell r="B60">
            <v>36</v>
          </cell>
          <cell r="C60">
            <v>2</v>
          </cell>
          <cell r="D60">
            <v>8</v>
          </cell>
          <cell r="E60" t="str">
            <v>加藤 匠朔</v>
          </cell>
          <cell r="F60" t="str">
            <v>37 019 378</v>
          </cell>
          <cell r="G60" t="str">
            <v>立命館</v>
          </cell>
          <cell r="H60">
            <v>92.2</v>
          </cell>
          <cell r="I60">
            <v>99</v>
          </cell>
          <cell r="J60">
            <v>84.6</v>
          </cell>
          <cell r="K60">
            <v>86.5</v>
          </cell>
          <cell r="L60">
            <v>92.2</v>
          </cell>
          <cell r="M60">
            <v>94.2</v>
          </cell>
          <cell r="N60">
            <v>548.69999999999993</v>
          </cell>
          <cell r="O60">
            <v>13</v>
          </cell>
          <cell r="P60" t="str">
            <v/>
          </cell>
        </row>
        <row r="61">
          <cell r="B61" t="str">
            <v/>
          </cell>
          <cell r="C61">
            <v>2</v>
          </cell>
          <cell r="D61">
            <v>9</v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 t="str">
            <v/>
          </cell>
        </row>
        <row r="62">
          <cell r="B62">
            <v>13</v>
          </cell>
          <cell r="C62">
            <v>2</v>
          </cell>
          <cell r="D62">
            <v>10</v>
          </cell>
          <cell r="E62" t="str">
            <v>高嶋 孝徳</v>
          </cell>
          <cell r="F62" t="str">
            <v>36 017 817</v>
          </cell>
          <cell r="G62" t="str">
            <v>京都</v>
          </cell>
          <cell r="H62">
            <v>92.5</v>
          </cell>
          <cell r="I62">
            <v>99.4</v>
          </cell>
          <cell r="J62">
            <v>99.1</v>
          </cell>
          <cell r="K62">
            <v>99.4</v>
          </cell>
          <cell r="L62">
            <v>100</v>
          </cell>
          <cell r="M62">
            <v>97.8</v>
          </cell>
          <cell r="N62">
            <v>588.19999999999993</v>
          </cell>
          <cell r="O62">
            <v>16</v>
          </cell>
          <cell r="P62" t="str">
            <v/>
          </cell>
        </row>
        <row r="63">
          <cell r="B63" t="str">
            <v/>
          </cell>
          <cell r="C63">
            <v>2</v>
          </cell>
          <cell r="D63">
            <v>11</v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 t="str">
            <v/>
          </cell>
        </row>
        <row r="64">
          <cell r="B64">
            <v>7</v>
          </cell>
          <cell r="C64">
            <v>2</v>
          </cell>
          <cell r="D64">
            <v>12</v>
          </cell>
          <cell r="E64" t="str">
            <v>竹中 克幸</v>
          </cell>
          <cell r="F64" t="str">
            <v>34 013 987</v>
          </cell>
          <cell r="G64" t="str">
            <v>京都産業</v>
          </cell>
          <cell r="H64">
            <v>97.2</v>
          </cell>
          <cell r="I64">
            <v>99.4</v>
          </cell>
          <cell r="J64">
            <v>101.3</v>
          </cell>
          <cell r="K64">
            <v>100.2</v>
          </cell>
          <cell r="L64">
            <v>100.6</v>
          </cell>
          <cell r="M64">
            <v>101.4</v>
          </cell>
          <cell r="N64">
            <v>600.1</v>
          </cell>
          <cell r="O64">
            <v>31</v>
          </cell>
          <cell r="P64" t="str">
            <v/>
          </cell>
        </row>
        <row r="65">
          <cell r="B65">
            <v>41</v>
          </cell>
          <cell r="C65">
            <v>2</v>
          </cell>
          <cell r="D65">
            <v>13</v>
          </cell>
          <cell r="E65" t="str">
            <v>古川 眞之</v>
          </cell>
          <cell r="F65" t="str">
            <v>36 017 821</v>
          </cell>
          <cell r="G65" t="str">
            <v>京都</v>
          </cell>
          <cell r="H65">
            <v>94.3</v>
          </cell>
          <cell r="I65">
            <v>91.6</v>
          </cell>
          <cell r="J65">
            <v>87.1</v>
          </cell>
          <cell r="K65">
            <v>88.7</v>
          </cell>
          <cell r="L65">
            <v>91.8</v>
          </cell>
          <cell r="M65">
            <v>85.7</v>
          </cell>
          <cell r="N65">
            <v>539.20000000000005</v>
          </cell>
          <cell r="O65">
            <v>8</v>
          </cell>
          <cell r="P65" t="str">
            <v/>
          </cell>
        </row>
        <row r="66">
          <cell r="B66">
            <v>23</v>
          </cell>
          <cell r="C66">
            <v>2</v>
          </cell>
          <cell r="D66">
            <v>14</v>
          </cell>
          <cell r="E66" t="str">
            <v>宮碕 裕康</v>
          </cell>
          <cell r="F66" t="str">
            <v>36 018 074</v>
          </cell>
          <cell r="G66" t="str">
            <v>関西学院</v>
          </cell>
          <cell r="H66">
            <v>96.2</v>
          </cell>
          <cell r="I66">
            <v>99.3</v>
          </cell>
          <cell r="J66">
            <v>95.2</v>
          </cell>
          <cell r="K66">
            <v>99.1</v>
          </cell>
          <cell r="L66">
            <v>89.3</v>
          </cell>
          <cell r="M66">
            <v>93.3</v>
          </cell>
          <cell r="N66">
            <v>572.4</v>
          </cell>
          <cell r="O66">
            <v>18</v>
          </cell>
          <cell r="P66" t="str">
            <v/>
          </cell>
        </row>
        <row r="67">
          <cell r="B67">
            <v>24</v>
          </cell>
          <cell r="C67">
            <v>2</v>
          </cell>
          <cell r="D67">
            <v>15</v>
          </cell>
          <cell r="E67" t="str">
            <v>山口 元気</v>
          </cell>
          <cell r="F67" t="str">
            <v>37 019 419</v>
          </cell>
          <cell r="G67" t="str">
            <v>同志社</v>
          </cell>
          <cell r="H67">
            <v>91.8</v>
          </cell>
          <cell r="I67">
            <v>97.9</v>
          </cell>
          <cell r="J67">
            <v>93.7</v>
          </cell>
          <cell r="K67">
            <v>94</v>
          </cell>
          <cell r="L67">
            <v>97.3</v>
          </cell>
          <cell r="M67">
            <v>95.7</v>
          </cell>
          <cell r="N67">
            <v>570.4</v>
          </cell>
          <cell r="O67">
            <v>12</v>
          </cell>
          <cell r="P67" t="str">
            <v/>
          </cell>
        </row>
        <row r="68">
          <cell r="B68" t="str">
            <v/>
          </cell>
          <cell r="C68">
            <v>2</v>
          </cell>
          <cell r="D68">
            <v>16</v>
          </cell>
          <cell r="E68" t="str">
            <v/>
          </cell>
          <cell r="F68" t="str">
            <v/>
          </cell>
          <cell r="G68" t="str">
            <v/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 t="str">
            <v/>
          </cell>
        </row>
        <row r="69">
          <cell r="B69" t="str">
            <v/>
          </cell>
          <cell r="C69">
            <v>2</v>
          </cell>
          <cell r="D69">
            <v>17</v>
          </cell>
          <cell r="E69" t="str">
            <v/>
          </cell>
          <cell r="F69" t="str">
            <v/>
          </cell>
          <cell r="G69" t="str">
            <v/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 t="str">
            <v/>
          </cell>
        </row>
        <row r="70">
          <cell r="B70">
            <v>42</v>
          </cell>
          <cell r="C70">
            <v>2</v>
          </cell>
          <cell r="D70">
            <v>18</v>
          </cell>
          <cell r="E70" t="str">
            <v>矢野 義己</v>
          </cell>
          <cell r="F70" t="str">
            <v>37 019 349</v>
          </cell>
          <cell r="G70" t="str">
            <v>関西</v>
          </cell>
          <cell r="H70">
            <v>86.4</v>
          </cell>
          <cell r="I70">
            <v>85.4</v>
          </cell>
          <cell r="J70">
            <v>90.8</v>
          </cell>
          <cell r="K70">
            <v>90.6</v>
          </cell>
          <cell r="L70">
            <v>95.3</v>
          </cell>
          <cell r="M70">
            <v>88.9</v>
          </cell>
          <cell r="N70">
            <v>537.40000000000009</v>
          </cell>
          <cell r="O70">
            <v>9</v>
          </cell>
          <cell r="P70" t="str">
            <v/>
          </cell>
        </row>
        <row r="71">
          <cell r="B71">
            <v>8</v>
          </cell>
          <cell r="C71">
            <v>2</v>
          </cell>
          <cell r="D71">
            <v>19</v>
          </cell>
          <cell r="E71" t="str">
            <v>岡田 康一</v>
          </cell>
          <cell r="F71" t="str">
            <v>36 018 079</v>
          </cell>
          <cell r="G71" t="str">
            <v>甲南</v>
          </cell>
          <cell r="H71">
            <v>97.7</v>
          </cell>
          <cell r="I71">
            <v>102.9</v>
          </cell>
          <cell r="J71">
            <v>102.1</v>
          </cell>
          <cell r="K71">
            <v>100.2</v>
          </cell>
          <cell r="L71">
            <v>96.8</v>
          </cell>
          <cell r="M71">
            <v>96.5</v>
          </cell>
          <cell r="N71">
            <v>596.20000000000005</v>
          </cell>
          <cell r="O71">
            <v>27</v>
          </cell>
          <cell r="P71" t="str">
            <v/>
          </cell>
        </row>
        <row r="72">
          <cell r="B72" t="str">
            <v/>
          </cell>
          <cell r="C72">
            <v>2</v>
          </cell>
          <cell r="D72">
            <v>20</v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/>
          </cell>
        </row>
        <row r="73">
          <cell r="B73">
            <v>28</v>
          </cell>
          <cell r="C73">
            <v>2</v>
          </cell>
          <cell r="D73">
            <v>21</v>
          </cell>
          <cell r="E73" t="str">
            <v>大村 和正</v>
          </cell>
          <cell r="F73" t="str">
            <v>37 019 360</v>
          </cell>
          <cell r="G73" t="str">
            <v>京都</v>
          </cell>
          <cell r="H73">
            <v>92.7</v>
          </cell>
          <cell r="I73">
            <v>95.2</v>
          </cell>
          <cell r="J73">
            <v>93.1</v>
          </cell>
          <cell r="K73">
            <v>93.1</v>
          </cell>
          <cell r="L73">
            <v>92.1</v>
          </cell>
          <cell r="M73">
            <v>92.7</v>
          </cell>
          <cell r="N73">
            <v>558.90000000000009</v>
          </cell>
          <cell r="O73">
            <v>7</v>
          </cell>
          <cell r="P73" t="str">
            <v/>
          </cell>
        </row>
        <row r="74">
          <cell r="B74">
            <v>29</v>
          </cell>
          <cell r="C74">
            <v>2</v>
          </cell>
          <cell r="D74">
            <v>22</v>
          </cell>
          <cell r="E74" t="str">
            <v>田島 理博</v>
          </cell>
          <cell r="F74" t="str">
            <v>36 018 075</v>
          </cell>
          <cell r="G74" t="str">
            <v>京都産業</v>
          </cell>
          <cell r="H74">
            <v>95.1</v>
          </cell>
          <cell r="I74">
            <v>93.6</v>
          </cell>
          <cell r="J74">
            <v>94.1</v>
          </cell>
          <cell r="K74">
            <v>89.7</v>
          </cell>
          <cell r="L74">
            <v>90.2</v>
          </cell>
          <cell r="M74">
            <v>95.7</v>
          </cell>
          <cell r="N74">
            <v>558.4</v>
          </cell>
          <cell r="O74">
            <v>12</v>
          </cell>
          <cell r="P74" t="str">
            <v/>
          </cell>
        </row>
        <row r="75">
          <cell r="B75" t="str">
            <v/>
          </cell>
          <cell r="C75">
            <v>2</v>
          </cell>
          <cell r="D75">
            <v>23</v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str">
            <v/>
          </cell>
        </row>
        <row r="76">
          <cell r="B76" t="str">
            <v/>
          </cell>
          <cell r="C76">
            <v>2</v>
          </cell>
          <cell r="D76">
            <v>24</v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 t="str">
            <v/>
          </cell>
        </row>
        <row r="77">
          <cell r="B77">
            <v>22</v>
          </cell>
          <cell r="C77">
            <v>2</v>
          </cell>
          <cell r="D77">
            <v>25</v>
          </cell>
          <cell r="E77" t="str">
            <v>木村 和貴</v>
          </cell>
          <cell r="F77" t="str">
            <v>36 017 814</v>
          </cell>
          <cell r="G77" t="str">
            <v>京都</v>
          </cell>
          <cell r="H77">
            <v>95.7</v>
          </cell>
          <cell r="I77">
            <v>93.2</v>
          </cell>
          <cell r="J77">
            <v>99.9</v>
          </cell>
          <cell r="K77">
            <v>97.7</v>
          </cell>
          <cell r="L77">
            <v>95.4</v>
          </cell>
          <cell r="M77">
            <v>90.6</v>
          </cell>
          <cell r="N77">
            <v>572.5</v>
          </cell>
          <cell r="O77">
            <v>15</v>
          </cell>
          <cell r="P77" t="str">
            <v/>
          </cell>
        </row>
        <row r="78">
          <cell r="B78">
            <v>20</v>
          </cell>
          <cell r="C78">
            <v>2</v>
          </cell>
          <cell r="D78">
            <v>26</v>
          </cell>
          <cell r="E78" t="str">
            <v>山口 匠</v>
          </cell>
          <cell r="F78" t="str">
            <v>36 017 829</v>
          </cell>
          <cell r="G78" t="str">
            <v>京都産業</v>
          </cell>
          <cell r="H78">
            <v>91.6</v>
          </cell>
          <cell r="I78">
            <v>97.2</v>
          </cell>
          <cell r="J78">
            <v>98.5</v>
          </cell>
          <cell r="K78">
            <v>95.1</v>
          </cell>
          <cell r="L78">
            <v>95.9</v>
          </cell>
          <cell r="M78">
            <v>95.4</v>
          </cell>
          <cell r="N78">
            <v>573.69999999999993</v>
          </cell>
          <cell r="O78">
            <v>18</v>
          </cell>
          <cell r="P78" t="str">
            <v/>
          </cell>
        </row>
        <row r="79">
          <cell r="B79">
            <v>50</v>
          </cell>
          <cell r="C79">
            <v>2</v>
          </cell>
          <cell r="D79">
            <v>27</v>
          </cell>
          <cell r="E79" t="str">
            <v>今井 大輔</v>
          </cell>
          <cell r="F79" t="str">
            <v>36 017 802</v>
          </cell>
          <cell r="G79" t="str">
            <v>大阪産業</v>
          </cell>
          <cell r="H79">
            <v>78.2</v>
          </cell>
          <cell r="I79">
            <v>65.8</v>
          </cell>
          <cell r="J79">
            <v>86.5</v>
          </cell>
          <cell r="K79">
            <v>82.7</v>
          </cell>
          <cell r="L79">
            <v>75.5</v>
          </cell>
          <cell r="M79">
            <v>80.900000000000006</v>
          </cell>
          <cell r="N79">
            <v>469.6</v>
          </cell>
          <cell r="O79">
            <v>5</v>
          </cell>
          <cell r="P79" t="str">
            <v/>
          </cell>
        </row>
        <row r="80">
          <cell r="B80">
            <v>32</v>
          </cell>
          <cell r="C80">
            <v>2</v>
          </cell>
          <cell r="D80">
            <v>28</v>
          </cell>
          <cell r="E80" t="str">
            <v>諸橋 圭吾</v>
          </cell>
          <cell r="F80" t="str">
            <v>37 019 393</v>
          </cell>
          <cell r="G80" t="str">
            <v>立命館</v>
          </cell>
          <cell r="H80">
            <v>83.9</v>
          </cell>
          <cell r="I80">
            <v>94.4</v>
          </cell>
          <cell r="J80">
            <v>96.7</v>
          </cell>
          <cell r="K80">
            <v>87</v>
          </cell>
          <cell r="L80">
            <v>95.7</v>
          </cell>
          <cell r="M80">
            <v>97.5</v>
          </cell>
          <cell r="N80">
            <v>555.20000000000005</v>
          </cell>
          <cell r="O80">
            <v>9</v>
          </cell>
          <cell r="P80" t="str">
            <v/>
          </cell>
        </row>
        <row r="81">
          <cell r="B81" t="str">
            <v/>
          </cell>
          <cell r="C81">
            <v>2</v>
          </cell>
          <cell r="D81">
            <v>29</v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 t="str">
            <v/>
          </cell>
        </row>
        <row r="82">
          <cell r="B82">
            <v>31</v>
          </cell>
          <cell r="C82">
            <v>2</v>
          </cell>
          <cell r="D82">
            <v>30</v>
          </cell>
          <cell r="E82" t="str">
            <v>山口 裕樹</v>
          </cell>
          <cell r="F82" t="str">
            <v>36 017 830</v>
          </cell>
          <cell r="G82" t="str">
            <v>京都産業</v>
          </cell>
          <cell r="H82">
            <v>89.1</v>
          </cell>
          <cell r="I82">
            <v>92.5</v>
          </cell>
          <cell r="J82">
            <v>94.9</v>
          </cell>
          <cell r="K82">
            <v>91.4</v>
          </cell>
          <cell r="L82">
            <v>94.1</v>
          </cell>
          <cell r="M82">
            <v>94.7</v>
          </cell>
          <cell r="N82">
            <v>556.70000000000005</v>
          </cell>
          <cell r="O82">
            <v>9</v>
          </cell>
          <cell r="P82" t="str">
            <v/>
          </cell>
        </row>
        <row r="83">
          <cell r="B83">
            <v>33</v>
          </cell>
          <cell r="C83">
            <v>2</v>
          </cell>
          <cell r="D83">
            <v>31</v>
          </cell>
          <cell r="E83" t="str">
            <v>竹内 裕弥</v>
          </cell>
          <cell r="F83" t="str">
            <v>36 017 818</v>
          </cell>
          <cell r="G83" t="str">
            <v>京都</v>
          </cell>
          <cell r="H83">
            <v>93.3</v>
          </cell>
          <cell r="I83">
            <v>98.5</v>
          </cell>
          <cell r="J83">
            <v>88.1</v>
          </cell>
          <cell r="K83">
            <v>96</v>
          </cell>
          <cell r="L83">
            <v>92.8</v>
          </cell>
          <cell r="M83">
            <v>85.7</v>
          </cell>
          <cell r="N83">
            <v>554.4</v>
          </cell>
          <cell r="O83">
            <v>14</v>
          </cell>
          <cell r="P83" t="str">
            <v/>
          </cell>
        </row>
        <row r="84">
          <cell r="B84" t="str">
            <v/>
          </cell>
          <cell r="C84">
            <v>2</v>
          </cell>
          <cell r="D84">
            <v>32</v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 t="str">
            <v/>
          </cell>
        </row>
        <row r="85">
          <cell r="B85" t="str">
            <v/>
          </cell>
          <cell r="C85">
            <v>2</v>
          </cell>
          <cell r="D85">
            <v>33</v>
          </cell>
          <cell r="E85" t="str">
            <v/>
          </cell>
          <cell r="F85" t="str">
            <v/>
          </cell>
          <cell r="G85" t="str">
            <v/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 t="str">
            <v/>
          </cell>
        </row>
        <row r="86">
          <cell r="B86" t="str">
            <v/>
          </cell>
          <cell r="C86">
            <v>2</v>
          </cell>
          <cell r="D86">
            <v>34</v>
          </cell>
          <cell r="E86" t="str">
            <v/>
          </cell>
          <cell r="F86" t="str">
            <v/>
          </cell>
          <cell r="G86" t="str">
            <v/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 t="str">
            <v/>
          </cell>
        </row>
        <row r="87">
          <cell r="B87" t="str">
            <v/>
          </cell>
          <cell r="C87">
            <v>2</v>
          </cell>
          <cell r="D87">
            <v>35</v>
          </cell>
          <cell r="E87" t="str">
            <v/>
          </cell>
          <cell r="F87" t="str">
            <v/>
          </cell>
          <cell r="G87" t="str">
            <v/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 t="str">
            <v/>
          </cell>
        </row>
        <row r="88">
          <cell r="B88" t="str">
            <v/>
          </cell>
          <cell r="C88">
            <v>2</v>
          </cell>
          <cell r="D88">
            <v>36</v>
          </cell>
          <cell r="E88" t="str">
            <v/>
          </cell>
          <cell r="F88" t="str">
            <v/>
          </cell>
          <cell r="G88" t="str">
            <v/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 t="str">
            <v/>
          </cell>
        </row>
        <row r="89">
          <cell r="B89" t="str">
            <v/>
          </cell>
          <cell r="C89">
            <v>2</v>
          </cell>
          <cell r="D89">
            <v>37</v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 t="str">
            <v/>
          </cell>
        </row>
        <row r="90">
          <cell r="B90" t="str">
            <v/>
          </cell>
          <cell r="C90">
            <v>2</v>
          </cell>
          <cell r="D90">
            <v>38</v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 t="str">
            <v/>
          </cell>
        </row>
        <row r="91">
          <cell r="B91" t="str">
            <v/>
          </cell>
          <cell r="C91">
            <v>2</v>
          </cell>
          <cell r="D91">
            <v>39</v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 t="str">
            <v/>
          </cell>
        </row>
        <row r="92">
          <cell r="B92" t="str">
            <v/>
          </cell>
          <cell r="C92">
            <v>2</v>
          </cell>
          <cell r="D92">
            <v>40</v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 t="str">
            <v/>
          </cell>
        </row>
        <row r="93">
          <cell r="B93" t="str">
            <v/>
          </cell>
          <cell r="C93">
            <v>2</v>
          </cell>
          <cell r="D93">
            <v>41</v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 t="str">
            <v/>
          </cell>
        </row>
        <row r="94">
          <cell r="B94" t="str">
            <v/>
          </cell>
          <cell r="C94">
            <v>2</v>
          </cell>
          <cell r="D94">
            <v>42</v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 t="str">
            <v/>
          </cell>
        </row>
        <row r="95">
          <cell r="B95" t="str">
            <v/>
          </cell>
          <cell r="C95">
            <v>2</v>
          </cell>
          <cell r="D95">
            <v>43</v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 t="str">
            <v/>
          </cell>
        </row>
        <row r="96">
          <cell r="B96" t="str">
            <v/>
          </cell>
          <cell r="C96">
            <v>2</v>
          </cell>
          <cell r="D96">
            <v>44</v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 t="str">
            <v/>
          </cell>
        </row>
        <row r="97">
          <cell r="B97" t="str">
            <v/>
          </cell>
          <cell r="C97">
            <v>2</v>
          </cell>
          <cell r="D97">
            <v>45</v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 t="str">
            <v/>
          </cell>
        </row>
        <row r="98">
          <cell r="B98" t="str">
            <v/>
          </cell>
          <cell r="C98">
            <v>2</v>
          </cell>
          <cell r="D98">
            <v>46</v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 t="str">
            <v/>
          </cell>
        </row>
        <row r="99">
          <cell r="B99" t="str">
            <v/>
          </cell>
          <cell r="C99">
            <v>2</v>
          </cell>
          <cell r="D99">
            <v>47</v>
          </cell>
          <cell r="E99" t="str">
            <v/>
          </cell>
          <cell r="F99" t="str">
            <v/>
          </cell>
          <cell r="G99" t="str">
            <v/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</row>
        <row r="100">
          <cell r="B100" t="str">
            <v/>
          </cell>
          <cell r="C100">
            <v>2</v>
          </cell>
          <cell r="D100">
            <v>48</v>
          </cell>
          <cell r="E100" t="str">
            <v/>
          </cell>
          <cell r="F100" t="str">
            <v/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</row>
        <row r="101">
          <cell r="B101" t="str">
            <v/>
          </cell>
          <cell r="C101">
            <v>2</v>
          </cell>
          <cell r="D101">
            <v>49</v>
          </cell>
          <cell r="E101" t="str">
            <v/>
          </cell>
          <cell r="F101" t="str">
            <v/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</row>
        <row r="102">
          <cell r="B102" t="str">
            <v/>
          </cell>
          <cell r="C102">
            <v>2</v>
          </cell>
          <cell r="D102">
            <v>50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 t="str">
            <v/>
          </cell>
        </row>
        <row r="103">
          <cell r="B103" t="str">
            <v/>
          </cell>
          <cell r="C103">
            <v>3</v>
          </cell>
          <cell r="D103">
            <v>1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 t="str">
            <v/>
          </cell>
        </row>
        <row r="104">
          <cell r="B104" t="str">
            <v/>
          </cell>
          <cell r="C104">
            <v>3</v>
          </cell>
          <cell r="D104">
            <v>2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 t="str">
            <v/>
          </cell>
        </row>
        <row r="105">
          <cell r="B105" t="str">
            <v/>
          </cell>
          <cell r="C105">
            <v>3</v>
          </cell>
          <cell r="D105">
            <v>3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 t="str">
            <v/>
          </cell>
        </row>
        <row r="106">
          <cell r="B106" t="str">
            <v/>
          </cell>
          <cell r="C106">
            <v>3</v>
          </cell>
          <cell r="D106">
            <v>4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 t="str">
            <v/>
          </cell>
        </row>
        <row r="107">
          <cell r="B107">
            <v>34</v>
          </cell>
          <cell r="C107">
            <v>3</v>
          </cell>
          <cell r="D107">
            <v>5</v>
          </cell>
          <cell r="E107" t="str">
            <v>松原 慶季</v>
          </cell>
          <cell r="F107" t="str">
            <v>36 017 837</v>
          </cell>
          <cell r="G107" t="str">
            <v>近畿</v>
          </cell>
          <cell r="H107">
            <v>91.6</v>
          </cell>
          <cell r="I107">
            <v>92.8</v>
          </cell>
          <cell r="J107">
            <v>88.2</v>
          </cell>
          <cell r="K107">
            <v>88.7</v>
          </cell>
          <cell r="L107">
            <v>95.1</v>
          </cell>
          <cell r="M107">
            <v>97.3</v>
          </cell>
          <cell r="N107">
            <v>553.69999999999993</v>
          </cell>
          <cell r="O107">
            <v>10</v>
          </cell>
          <cell r="P107" t="str">
            <v/>
          </cell>
        </row>
        <row r="108">
          <cell r="B108" t="str">
            <v/>
          </cell>
          <cell r="C108">
            <v>3</v>
          </cell>
          <cell r="D108">
            <v>6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</row>
        <row r="109">
          <cell r="B109" t="str">
            <v/>
          </cell>
          <cell r="C109">
            <v>3</v>
          </cell>
          <cell r="D109">
            <v>7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</row>
        <row r="110">
          <cell r="B110" t="str">
            <v/>
          </cell>
          <cell r="C110">
            <v>3</v>
          </cell>
          <cell r="D110">
            <v>8</v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 t="str">
            <v/>
          </cell>
        </row>
        <row r="111">
          <cell r="B111" t="str">
            <v/>
          </cell>
          <cell r="C111">
            <v>3</v>
          </cell>
          <cell r="D111">
            <v>9</v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/>
          </cell>
        </row>
        <row r="112">
          <cell r="B112" t="str">
            <v/>
          </cell>
          <cell r="C112">
            <v>3</v>
          </cell>
          <cell r="D112">
            <v>10</v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</row>
        <row r="113">
          <cell r="B113" t="str">
            <v/>
          </cell>
          <cell r="C113">
            <v>3</v>
          </cell>
          <cell r="D113">
            <v>11</v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</row>
        <row r="114">
          <cell r="B114" t="str">
            <v/>
          </cell>
          <cell r="C114">
            <v>3</v>
          </cell>
          <cell r="D114">
            <v>12</v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/>
          </cell>
        </row>
        <row r="115">
          <cell r="B115" t="str">
            <v/>
          </cell>
          <cell r="C115">
            <v>3</v>
          </cell>
          <cell r="D115">
            <v>13</v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 t="str">
            <v/>
          </cell>
        </row>
        <row r="116">
          <cell r="B116" t="str">
            <v/>
          </cell>
          <cell r="C116">
            <v>3</v>
          </cell>
          <cell r="D116">
            <v>14</v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</row>
        <row r="117">
          <cell r="B117" t="str">
            <v/>
          </cell>
          <cell r="C117">
            <v>3</v>
          </cell>
          <cell r="D117">
            <v>15</v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</row>
        <row r="118">
          <cell r="B118" t="str">
            <v/>
          </cell>
          <cell r="C118">
            <v>3</v>
          </cell>
          <cell r="D118">
            <v>16</v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/>
          </cell>
        </row>
        <row r="119">
          <cell r="B119" t="str">
            <v/>
          </cell>
          <cell r="C119">
            <v>3</v>
          </cell>
          <cell r="D119">
            <v>17</v>
          </cell>
          <cell r="E119" t="str">
            <v/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/>
          </cell>
        </row>
        <row r="120">
          <cell r="B120">
            <v>1</v>
          </cell>
          <cell r="C120">
            <v>3</v>
          </cell>
          <cell r="D120">
            <v>18</v>
          </cell>
          <cell r="E120" t="str">
            <v>野村 亮太</v>
          </cell>
          <cell r="F120" t="str">
            <v>33 013 276</v>
          </cell>
          <cell r="G120" t="str">
            <v>関西</v>
          </cell>
          <cell r="H120">
            <v>99.7</v>
          </cell>
          <cell r="I120">
            <v>104.8</v>
          </cell>
          <cell r="J120">
            <v>100.6</v>
          </cell>
          <cell r="K120">
            <v>103</v>
          </cell>
          <cell r="L120">
            <v>103</v>
          </cell>
          <cell r="M120">
            <v>102.1</v>
          </cell>
          <cell r="N120">
            <v>613.20000000000005</v>
          </cell>
          <cell r="O120">
            <v>40</v>
          </cell>
          <cell r="P120" t="str">
            <v/>
          </cell>
        </row>
        <row r="121">
          <cell r="B121">
            <v>17</v>
          </cell>
          <cell r="C121">
            <v>3</v>
          </cell>
          <cell r="D121">
            <v>19</v>
          </cell>
          <cell r="E121" t="str">
            <v>大西 健一</v>
          </cell>
          <cell r="F121" t="str">
            <v>36 018 078</v>
          </cell>
          <cell r="G121" t="str">
            <v>甲南</v>
          </cell>
          <cell r="H121">
            <v>95.5</v>
          </cell>
          <cell r="I121">
            <v>93.5</v>
          </cell>
          <cell r="J121">
            <v>98</v>
          </cell>
          <cell r="K121">
            <v>95.3</v>
          </cell>
          <cell r="L121">
            <v>98.8</v>
          </cell>
          <cell r="M121">
            <v>99</v>
          </cell>
          <cell r="N121">
            <v>580.1</v>
          </cell>
          <cell r="O121">
            <v>15</v>
          </cell>
          <cell r="P121" t="str">
            <v/>
          </cell>
        </row>
        <row r="122">
          <cell r="B122" t="str">
            <v/>
          </cell>
          <cell r="C122">
            <v>3</v>
          </cell>
          <cell r="D122">
            <v>20</v>
          </cell>
          <cell r="E122" t="str">
            <v>秋田 航輝</v>
          </cell>
          <cell r="F122" t="str">
            <v>37 019 359</v>
          </cell>
          <cell r="G122" t="str">
            <v>京都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 t="str">
            <v>D.N.S</v>
          </cell>
        </row>
        <row r="123">
          <cell r="B123">
            <v>19</v>
          </cell>
          <cell r="C123">
            <v>3</v>
          </cell>
          <cell r="D123">
            <v>21</v>
          </cell>
          <cell r="E123" t="str">
            <v>田中 将敬</v>
          </cell>
          <cell r="F123" t="str">
            <v>36 017 833</v>
          </cell>
          <cell r="G123" t="str">
            <v>近畿</v>
          </cell>
          <cell r="H123">
            <v>96.4</v>
          </cell>
          <cell r="I123">
            <v>94.8</v>
          </cell>
          <cell r="J123">
            <v>94.3</v>
          </cell>
          <cell r="K123">
            <v>95.4</v>
          </cell>
          <cell r="L123">
            <v>96.5</v>
          </cell>
          <cell r="M123">
            <v>99.5</v>
          </cell>
          <cell r="N123">
            <v>576.9</v>
          </cell>
          <cell r="O123">
            <v>17</v>
          </cell>
          <cell r="P123" t="str">
            <v/>
          </cell>
        </row>
        <row r="124">
          <cell r="B124">
            <v>16</v>
          </cell>
          <cell r="C124">
            <v>3</v>
          </cell>
          <cell r="D124">
            <v>22</v>
          </cell>
          <cell r="E124" t="str">
            <v>室山 侑太</v>
          </cell>
          <cell r="F124" t="str">
            <v>34 014 807</v>
          </cell>
          <cell r="G124" t="str">
            <v>岡山商科</v>
          </cell>
          <cell r="H124">
            <v>97</v>
          </cell>
          <cell r="I124">
            <v>100.7</v>
          </cell>
          <cell r="J124">
            <v>98.3</v>
          </cell>
          <cell r="K124">
            <v>93.7</v>
          </cell>
          <cell r="L124">
            <v>93.9</v>
          </cell>
          <cell r="M124">
            <v>99</v>
          </cell>
          <cell r="N124">
            <v>582.6</v>
          </cell>
          <cell r="O124">
            <v>16</v>
          </cell>
          <cell r="P124" t="str">
            <v/>
          </cell>
        </row>
        <row r="125">
          <cell r="B125" t="str">
            <v/>
          </cell>
          <cell r="C125">
            <v>3</v>
          </cell>
          <cell r="D125">
            <v>23</v>
          </cell>
          <cell r="E125" t="str">
            <v/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 t="str">
            <v/>
          </cell>
        </row>
        <row r="126">
          <cell r="B126">
            <v>27</v>
          </cell>
          <cell r="C126">
            <v>3</v>
          </cell>
          <cell r="D126">
            <v>24</v>
          </cell>
          <cell r="E126" t="str">
            <v>土井 瑞樹</v>
          </cell>
          <cell r="F126" t="str">
            <v>36 017 795</v>
          </cell>
          <cell r="G126" t="str">
            <v>大阪</v>
          </cell>
          <cell r="H126">
            <v>96</v>
          </cell>
          <cell r="I126">
            <v>92.1</v>
          </cell>
          <cell r="J126">
            <v>91</v>
          </cell>
          <cell r="K126">
            <v>92.2</v>
          </cell>
          <cell r="L126">
            <v>93.9</v>
          </cell>
          <cell r="M126">
            <v>94.5</v>
          </cell>
          <cell r="N126">
            <v>559.70000000000005</v>
          </cell>
          <cell r="O126">
            <v>16</v>
          </cell>
          <cell r="P126" t="str">
            <v/>
          </cell>
        </row>
        <row r="127">
          <cell r="B127">
            <v>6</v>
          </cell>
          <cell r="C127">
            <v>3</v>
          </cell>
          <cell r="D127">
            <v>25</v>
          </cell>
          <cell r="E127" t="str">
            <v>日浦 典之</v>
          </cell>
          <cell r="F127" t="str">
            <v>34 013 750</v>
          </cell>
          <cell r="G127" t="str">
            <v>四国</v>
          </cell>
          <cell r="H127">
            <v>97.7</v>
          </cell>
          <cell r="I127">
            <v>100.9</v>
          </cell>
          <cell r="J127">
            <v>103.2</v>
          </cell>
          <cell r="K127">
            <v>101.8</v>
          </cell>
          <cell r="L127">
            <v>98.3</v>
          </cell>
          <cell r="M127">
            <v>103.2</v>
          </cell>
          <cell r="N127">
            <v>605.1</v>
          </cell>
          <cell r="O127">
            <v>37</v>
          </cell>
          <cell r="P127" t="str">
            <v/>
          </cell>
        </row>
        <row r="128">
          <cell r="B128">
            <v>18</v>
          </cell>
          <cell r="C128">
            <v>3</v>
          </cell>
          <cell r="D128">
            <v>26</v>
          </cell>
          <cell r="E128" t="str">
            <v>新海 翼</v>
          </cell>
          <cell r="F128" t="str">
            <v>36 018 067</v>
          </cell>
          <cell r="G128" t="str">
            <v>関西学院</v>
          </cell>
          <cell r="H128">
            <v>100.7</v>
          </cell>
          <cell r="I128">
            <v>96.6</v>
          </cell>
          <cell r="J128">
            <v>94.4</v>
          </cell>
          <cell r="K128">
            <v>96.2</v>
          </cell>
          <cell r="L128">
            <v>93.5</v>
          </cell>
          <cell r="M128">
            <v>96.3</v>
          </cell>
          <cell r="N128">
            <v>577.70000000000005</v>
          </cell>
          <cell r="O128">
            <v>15</v>
          </cell>
          <cell r="P128" t="str">
            <v/>
          </cell>
        </row>
        <row r="129">
          <cell r="B129">
            <v>37</v>
          </cell>
          <cell r="C129">
            <v>3</v>
          </cell>
          <cell r="D129">
            <v>27</v>
          </cell>
          <cell r="E129" t="str">
            <v>前田 一貴</v>
          </cell>
          <cell r="F129" t="str">
            <v>37 019 367</v>
          </cell>
          <cell r="G129" t="str">
            <v>京都</v>
          </cell>
          <cell r="H129">
            <v>88</v>
          </cell>
          <cell r="I129">
            <v>87.6</v>
          </cell>
          <cell r="J129">
            <v>94.9</v>
          </cell>
          <cell r="K129">
            <v>95.8</v>
          </cell>
          <cell r="L129">
            <v>88.8</v>
          </cell>
          <cell r="M129">
            <v>93.2</v>
          </cell>
          <cell r="N129">
            <v>548.30000000000007</v>
          </cell>
          <cell r="O129">
            <v>10</v>
          </cell>
          <cell r="P129" t="str">
            <v/>
          </cell>
        </row>
        <row r="130">
          <cell r="B130">
            <v>30</v>
          </cell>
          <cell r="C130">
            <v>3</v>
          </cell>
          <cell r="D130">
            <v>28</v>
          </cell>
          <cell r="E130" t="str">
            <v>春尾 優介</v>
          </cell>
          <cell r="F130" t="str">
            <v>36 017 852</v>
          </cell>
          <cell r="G130" t="str">
            <v>立命館</v>
          </cell>
          <cell r="H130">
            <v>93.5</v>
          </cell>
          <cell r="I130">
            <v>92.2</v>
          </cell>
          <cell r="J130">
            <v>90.7</v>
          </cell>
          <cell r="K130">
            <v>96.8</v>
          </cell>
          <cell r="L130">
            <v>92.3</v>
          </cell>
          <cell r="M130">
            <v>91.9</v>
          </cell>
          <cell r="N130">
            <v>557.4</v>
          </cell>
          <cell r="O130">
            <v>11</v>
          </cell>
          <cell r="P130" t="str">
            <v/>
          </cell>
        </row>
        <row r="131">
          <cell r="B131" t="str">
            <v/>
          </cell>
          <cell r="C131">
            <v>3</v>
          </cell>
          <cell r="D131">
            <v>29</v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 t="str">
            <v/>
          </cell>
        </row>
        <row r="132">
          <cell r="B132">
            <v>39</v>
          </cell>
          <cell r="C132">
            <v>3</v>
          </cell>
          <cell r="D132">
            <v>30</v>
          </cell>
          <cell r="E132" t="str">
            <v>大西 敬太</v>
          </cell>
          <cell r="F132" t="str">
            <v>36 017 824</v>
          </cell>
          <cell r="G132" t="str">
            <v>京都産業</v>
          </cell>
          <cell r="H132">
            <v>88.1</v>
          </cell>
          <cell r="I132">
            <v>92</v>
          </cell>
          <cell r="J132">
            <v>87.6</v>
          </cell>
          <cell r="K132">
            <v>94.4</v>
          </cell>
          <cell r="L132">
            <v>94.5</v>
          </cell>
          <cell r="M132">
            <v>88.3</v>
          </cell>
          <cell r="N132">
            <v>544.9</v>
          </cell>
          <cell r="O132">
            <v>6</v>
          </cell>
          <cell r="P132" t="str">
            <v/>
          </cell>
        </row>
        <row r="133">
          <cell r="B133">
            <v>46</v>
          </cell>
          <cell r="C133">
            <v>3</v>
          </cell>
          <cell r="D133">
            <v>31</v>
          </cell>
          <cell r="E133" t="str">
            <v>浦﨑 一旗</v>
          </cell>
          <cell r="F133" t="str">
            <v>36 017 841</v>
          </cell>
          <cell r="G133" t="str">
            <v>同志社</v>
          </cell>
          <cell r="H133">
            <v>87.2</v>
          </cell>
          <cell r="I133">
            <v>88.1</v>
          </cell>
          <cell r="J133">
            <v>90.2</v>
          </cell>
          <cell r="K133">
            <v>85.3</v>
          </cell>
          <cell r="L133">
            <v>88.8</v>
          </cell>
          <cell r="M133">
            <v>84.6</v>
          </cell>
          <cell r="N133">
            <v>524.20000000000005</v>
          </cell>
          <cell r="O133">
            <v>6</v>
          </cell>
          <cell r="P133" t="str">
            <v/>
          </cell>
        </row>
        <row r="134">
          <cell r="B134">
            <v>44</v>
          </cell>
          <cell r="C134">
            <v>3</v>
          </cell>
          <cell r="D134">
            <v>32</v>
          </cell>
          <cell r="E134" t="str">
            <v>塩谷 海斗</v>
          </cell>
          <cell r="F134" t="str">
            <v>37 019 364</v>
          </cell>
          <cell r="G134" t="str">
            <v>京都</v>
          </cell>
          <cell r="H134">
            <v>85.1</v>
          </cell>
          <cell r="I134">
            <v>94.1</v>
          </cell>
          <cell r="J134">
            <v>90.3</v>
          </cell>
          <cell r="K134">
            <v>91.6</v>
          </cell>
          <cell r="L134">
            <v>87.9</v>
          </cell>
          <cell r="M134">
            <v>85.2</v>
          </cell>
          <cell r="N134">
            <v>534.20000000000005</v>
          </cell>
          <cell r="O134">
            <v>6</v>
          </cell>
          <cell r="P134" t="str">
            <v/>
          </cell>
        </row>
        <row r="135">
          <cell r="B135" t="str">
            <v/>
          </cell>
          <cell r="C135">
            <v>3</v>
          </cell>
          <cell r="D135">
            <v>33</v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 t="str">
            <v/>
          </cell>
        </row>
        <row r="136">
          <cell r="B136" t="str">
            <v/>
          </cell>
          <cell r="C136">
            <v>3</v>
          </cell>
          <cell r="D136">
            <v>34</v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</row>
        <row r="137">
          <cell r="B137" t="str">
            <v/>
          </cell>
          <cell r="C137">
            <v>3</v>
          </cell>
          <cell r="D137">
            <v>35</v>
          </cell>
          <cell r="E137" t="str">
            <v/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 t="str">
            <v/>
          </cell>
        </row>
        <row r="138">
          <cell r="B138" t="str">
            <v/>
          </cell>
          <cell r="C138">
            <v>3</v>
          </cell>
          <cell r="D138">
            <v>36</v>
          </cell>
          <cell r="E138" t="str">
            <v/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 t="str">
            <v/>
          </cell>
        </row>
        <row r="139">
          <cell r="B139" t="str">
            <v/>
          </cell>
          <cell r="C139">
            <v>3</v>
          </cell>
          <cell r="D139">
            <v>37</v>
          </cell>
          <cell r="E139" t="str">
            <v/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</row>
        <row r="140">
          <cell r="B140" t="str">
            <v/>
          </cell>
          <cell r="C140">
            <v>3</v>
          </cell>
          <cell r="D140">
            <v>38</v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 t="str">
            <v/>
          </cell>
        </row>
        <row r="141">
          <cell r="B141" t="str">
            <v/>
          </cell>
          <cell r="C141">
            <v>3</v>
          </cell>
          <cell r="D141">
            <v>39</v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</row>
        <row r="142">
          <cell r="B142" t="str">
            <v/>
          </cell>
          <cell r="C142">
            <v>3</v>
          </cell>
          <cell r="D142">
            <v>40</v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 t="str">
            <v/>
          </cell>
        </row>
        <row r="143">
          <cell r="B143" t="str">
            <v/>
          </cell>
          <cell r="C143">
            <v>3</v>
          </cell>
          <cell r="D143">
            <v>41</v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 t="str">
            <v/>
          </cell>
        </row>
        <row r="144">
          <cell r="B144" t="str">
            <v/>
          </cell>
          <cell r="C144">
            <v>3</v>
          </cell>
          <cell r="D144">
            <v>42</v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</row>
        <row r="145">
          <cell r="B145" t="str">
            <v/>
          </cell>
          <cell r="C145">
            <v>3</v>
          </cell>
          <cell r="D145">
            <v>43</v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 t="str">
            <v/>
          </cell>
        </row>
        <row r="146">
          <cell r="B146" t="str">
            <v/>
          </cell>
          <cell r="C146">
            <v>3</v>
          </cell>
          <cell r="D146">
            <v>44</v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</row>
        <row r="147">
          <cell r="B147" t="str">
            <v/>
          </cell>
          <cell r="C147">
            <v>3</v>
          </cell>
          <cell r="D147">
            <v>45</v>
          </cell>
          <cell r="E147" t="str">
            <v/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 t="str">
            <v/>
          </cell>
        </row>
        <row r="148">
          <cell r="B148" t="str">
            <v/>
          </cell>
          <cell r="C148">
            <v>3</v>
          </cell>
          <cell r="D148">
            <v>46</v>
          </cell>
          <cell r="E148" t="str">
            <v/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 t="str">
            <v/>
          </cell>
        </row>
        <row r="149">
          <cell r="B149" t="str">
            <v/>
          </cell>
          <cell r="C149">
            <v>3</v>
          </cell>
          <cell r="D149">
            <v>47</v>
          </cell>
          <cell r="E149" t="str">
            <v/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/>
          </cell>
        </row>
        <row r="150">
          <cell r="B150" t="str">
            <v/>
          </cell>
          <cell r="C150">
            <v>3</v>
          </cell>
          <cell r="D150">
            <v>48</v>
          </cell>
          <cell r="E150" t="str">
            <v/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 t="str">
            <v/>
          </cell>
        </row>
        <row r="151">
          <cell r="B151" t="str">
            <v/>
          </cell>
          <cell r="C151">
            <v>3</v>
          </cell>
          <cell r="D151">
            <v>49</v>
          </cell>
          <cell r="E151" t="str">
            <v/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</row>
        <row r="152">
          <cell r="B152" t="str">
            <v/>
          </cell>
          <cell r="C152">
            <v>3</v>
          </cell>
          <cell r="D152">
            <v>50</v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 t="str">
            <v/>
          </cell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</row>
        <row r="159"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</row>
        <row r="160"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</row>
        <row r="164"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</row>
        <row r="238"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</row>
        <row r="239"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</row>
        <row r="240"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</row>
        <row r="241"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</row>
        <row r="242"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</row>
        <row r="243"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</row>
        <row r="248">
          <cell r="B248"/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</row>
        <row r="249"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</row>
        <row r="250">
          <cell r="B250"/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</row>
        <row r="251">
          <cell r="B251"/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</row>
        <row r="252">
          <cell r="B252"/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</row>
        <row r="253">
          <cell r="B253"/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</row>
        <row r="254"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</row>
        <row r="255"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</row>
        <row r="256">
          <cell r="B256"/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</row>
        <row r="257"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</row>
        <row r="258">
          <cell r="B258"/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</row>
        <row r="259"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</row>
        <row r="260"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</row>
        <row r="261"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</row>
        <row r="262"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</row>
        <row r="263"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</row>
        <row r="264">
          <cell r="B264"/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</row>
        <row r="265"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</row>
        <row r="268"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</row>
        <row r="269">
          <cell r="B269"/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</row>
        <row r="270">
          <cell r="B270"/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</row>
        <row r="271">
          <cell r="B271"/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</row>
        <row r="272">
          <cell r="B272"/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</row>
        <row r="273"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</row>
        <row r="274"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</row>
        <row r="275">
          <cell r="B275"/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</row>
        <row r="276">
          <cell r="B276"/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</row>
        <row r="277">
          <cell r="B277"/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</row>
        <row r="278">
          <cell r="B278"/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</row>
        <row r="279">
          <cell r="B279"/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</row>
        <row r="280">
          <cell r="B280"/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</row>
        <row r="281"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</row>
        <row r="282">
          <cell r="B282"/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</row>
        <row r="283">
          <cell r="B283"/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</row>
        <row r="284"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</row>
        <row r="285">
          <cell r="B285" t="e">
            <v>#REF!</v>
          </cell>
          <cell r="C285"/>
          <cell r="D285"/>
          <cell r="E285"/>
          <cell r="F285" t="e">
            <v>#REF!</v>
          </cell>
          <cell r="G285" t="e">
            <v>#REF!</v>
          </cell>
          <cell r="H285" t="e">
            <v>#REF!</v>
          </cell>
          <cell r="I285" t="e">
            <v>#REF!</v>
          </cell>
          <cell r="J285" t="e">
            <v>#REF!</v>
          </cell>
          <cell r="K285" t="e">
            <v>#REF!</v>
          </cell>
          <cell r="L285" t="e">
            <v>#REF!</v>
          </cell>
          <cell r="M285" t="e">
            <v>#REF!</v>
          </cell>
          <cell r="N285" t="e">
            <v>#REF!</v>
          </cell>
          <cell r="O285" t="e">
            <v>#REF!</v>
          </cell>
          <cell r="P285" t="e">
            <v>#REF!</v>
          </cell>
        </row>
        <row r="286">
          <cell r="B286" t="e">
            <v>#REF!</v>
          </cell>
          <cell r="C286"/>
          <cell r="D286"/>
          <cell r="E286" t="e">
            <v>#REF!</v>
          </cell>
          <cell r="F286" t="e">
            <v>#REF!</v>
          </cell>
          <cell r="G286" t="e">
            <v>#REF!</v>
          </cell>
          <cell r="H286" t="e">
            <v>#REF!</v>
          </cell>
          <cell r="I286" t="e">
            <v>#REF!</v>
          </cell>
          <cell r="J286" t="e">
            <v>#REF!</v>
          </cell>
          <cell r="K286" t="e">
            <v>#REF!</v>
          </cell>
          <cell r="L286" t="e">
            <v>#REF!</v>
          </cell>
          <cell r="M286" t="e">
            <v>#REF!</v>
          </cell>
          <cell r="N286" t="e">
            <v>#REF!</v>
          </cell>
          <cell r="O286" t="e">
            <v>#REF!</v>
          </cell>
          <cell r="P286" t="e">
            <v>#REF!</v>
          </cell>
        </row>
        <row r="287">
          <cell r="B287" t="e">
            <v>#REF!</v>
          </cell>
          <cell r="C287"/>
          <cell r="D287"/>
          <cell r="E287" t="e">
            <v>#REF!</v>
          </cell>
          <cell r="F287" t="e">
            <v>#REF!</v>
          </cell>
          <cell r="G287" t="e">
            <v>#REF!</v>
          </cell>
          <cell r="H287" t="e">
            <v>#REF!</v>
          </cell>
          <cell r="I287" t="e">
            <v>#REF!</v>
          </cell>
          <cell r="J287" t="e">
            <v>#REF!</v>
          </cell>
          <cell r="K287" t="e">
            <v>#REF!</v>
          </cell>
          <cell r="L287" t="e">
            <v>#REF!</v>
          </cell>
          <cell r="M287" t="e">
            <v>#REF!</v>
          </cell>
          <cell r="N287" t="e">
            <v>#REF!</v>
          </cell>
          <cell r="O287" t="e">
            <v>#REF!</v>
          </cell>
          <cell r="P287" t="e">
            <v>#REF!</v>
          </cell>
        </row>
        <row r="288">
          <cell r="B288" t="e">
            <v>#REF!</v>
          </cell>
          <cell r="C288"/>
          <cell r="D288"/>
          <cell r="E288" t="e">
            <v>#REF!</v>
          </cell>
          <cell r="F288" t="e">
            <v>#REF!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  <cell r="K288" t="e">
            <v>#REF!</v>
          </cell>
          <cell r="L288" t="e">
            <v>#REF!</v>
          </cell>
          <cell r="M288" t="e">
            <v>#REF!</v>
          </cell>
          <cell r="N288" t="e">
            <v>#REF!</v>
          </cell>
          <cell r="O288" t="e">
            <v>#REF!</v>
          </cell>
          <cell r="P288" t="e">
            <v>#REF!</v>
          </cell>
        </row>
        <row r="289">
          <cell r="B289" t="e">
            <v>#REF!</v>
          </cell>
          <cell r="C289"/>
          <cell r="D289"/>
          <cell r="E289" t="e">
            <v>#REF!</v>
          </cell>
          <cell r="F289" t="e">
            <v>#REF!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  <cell r="K289" t="e">
            <v>#REF!</v>
          </cell>
          <cell r="L289" t="e">
            <v>#REF!</v>
          </cell>
          <cell r="M289" t="e">
            <v>#REF!</v>
          </cell>
          <cell r="N289" t="e">
            <v>#REF!</v>
          </cell>
          <cell r="O289" t="e">
            <v>#REF!</v>
          </cell>
          <cell r="P289" t="e">
            <v>#REF!</v>
          </cell>
        </row>
        <row r="290">
          <cell r="B290" t="e">
            <v>#REF!</v>
          </cell>
          <cell r="C290"/>
          <cell r="D290"/>
          <cell r="E290" t="e">
            <v>#REF!</v>
          </cell>
          <cell r="F290" t="e">
            <v>#REF!</v>
          </cell>
          <cell r="G290" t="e">
            <v>#REF!</v>
          </cell>
          <cell r="H290" t="e">
            <v>#REF!</v>
          </cell>
          <cell r="I290" t="e">
            <v>#REF!</v>
          </cell>
          <cell r="J290" t="e">
            <v>#REF!</v>
          </cell>
          <cell r="K290" t="e">
            <v>#REF!</v>
          </cell>
          <cell r="L290" t="e">
            <v>#REF!</v>
          </cell>
          <cell r="M290" t="e">
            <v>#REF!</v>
          </cell>
          <cell r="N290" t="e">
            <v>#REF!</v>
          </cell>
          <cell r="O290" t="e">
            <v>#REF!</v>
          </cell>
          <cell r="P290" t="e">
            <v>#REF!</v>
          </cell>
        </row>
        <row r="291">
          <cell r="B291" t="e">
            <v>#REF!</v>
          </cell>
          <cell r="C291"/>
          <cell r="D291"/>
          <cell r="E291" t="e">
            <v>#REF!</v>
          </cell>
          <cell r="F291" t="e">
            <v>#REF!</v>
          </cell>
          <cell r="G291" t="e">
            <v>#REF!</v>
          </cell>
          <cell r="H291" t="e">
            <v>#REF!</v>
          </cell>
          <cell r="I291" t="e">
            <v>#REF!</v>
          </cell>
          <cell r="J291" t="e">
            <v>#REF!</v>
          </cell>
          <cell r="K291" t="e">
            <v>#REF!</v>
          </cell>
          <cell r="L291" t="e">
            <v>#REF!</v>
          </cell>
          <cell r="M291" t="e">
            <v>#REF!</v>
          </cell>
          <cell r="N291" t="e">
            <v>#REF!</v>
          </cell>
          <cell r="O291" t="e">
            <v>#REF!</v>
          </cell>
          <cell r="P291" t="e">
            <v>#REF!</v>
          </cell>
        </row>
        <row r="292">
          <cell r="B292" t="e">
            <v>#REF!</v>
          </cell>
          <cell r="C292"/>
          <cell r="D292"/>
          <cell r="E292" t="e">
            <v>#REF!</v>
          </cell>
          <cell r="F292" t="e">
            <v>#REF!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  <cell r="K292" t="e">
            <v>#REF!</v>
          </cell>
          <cell r="L292" t="e">
            <v>#REF!</v>
          </cell>
          <cell r="M292" t="e">
            <v>#REF!</v>
          </cell>
          <cell r="N292" t="e">
            <v>#REF!</v>
          </cell>
          <cell r="O292" t="e">
            <v>#REF!</v>
          </cell>
          <cell r="P292" t="e">
            <v>#REF!</v>
          </cell>
        </row>
        <row r="293">
          <cell r="B293" t="e">
            <v>#REF!</v>
          </cell>
          <cell r="C293"/>
          <cell r="D293"/>
          <cell r="E293" t="e">
            <v>#REF!</v>
          </cell>
          <cell r="F293" t="e">
            <v>#REF!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  <cell r="K293" t="e">
            <v>#REF!</v>
          </cell>
          <cell r="L293" t="e">
            <v>#REF!</v>
          </cell>
          <cell r="M293" t="e">
            <v>#REF!</v>
          </cell>
          <cell r="N293" t="e">
            <v>#REF!</v>
          </cell>
          <cell r="O293" t="e">
            <v>#REF!</v>
          </cell>
          <cell r="P293" t="e">
            <v>#REF!</v>
          </cell>
        </row>
        <row r="294">
          <cell r="B294" t="e">
            <v>#REF!</v>
          </cell>
          <cell r="C294"/>
          <cell r="D294"/>
          <cell r="E294" t="e">
            <v>#REF!</v>
          </cell>
          <cell r="F294" t="e">
            <v>#REF!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e">
            <v>#REF!</v>
          </cell>
          <cell r="L294" t="e">
            <v>#REF!</v>
          </cell>
          <cell r="M294" t="e">
            <v>#REF!</v>
          </cell>
          <cell r="N294" t="e">
            <v>#REF!</v>
          </cell>
          <cell r="O294" t="e">
            <v>#REF!</v>
          </cell>
          <cell r="P294" t="e">
            <v>#REF!</v>
          </cell>
        </row>
        <row r="295">
          <cell r="B295" t="e">
            <v>#REF!</v>
          </cell>
          <cell r="C295"/>
          <cell r="D295"/>
          <cell r="E295" t="e">
            <v>#REF!</v>
          </cell>
          <cell r="F295" t="e">
            <v>#REF!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  <cell r="K295" t="e">
            <v>#REF!</v>
          </cell>
          <cell r="L295" t="e">
            <v>#REF!</v>
          </cell>
          <cell r="M295" t="e">
            <v>#REF!</v>
          </cell>
          <cell r="N295" t="e">
            <v>#REF!</v>
          </cell>
          <cell r="O295" t="e">
            <v>#REF!</v>
          </cell>
          <cell r="P295" t="e">
            <v>#REF!</v>
          </cell>
        </row>
        <row r="296">
          <cell r="B296" t="e">
            <v>#REF!</v>
          </cell>
          <cell r="C296"/>
          <cell r="D296"/>
          <cell r="E296" t="e">
            <v>#REF!</v>
          </cell>
          <cell r="F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  <cell r="K296" t="e">
            <v>#REF!</v>
          </cell>
          <cell r="L296" t="e">
            <v>#REF!</v>
          </cell>
          <cell r="M296" t="e">
            <v>#REF!</v>
          </cell>
          <cell r="N296" t="e">
            <v>#REF!</v>
          </cell>
          <cell r="O296" t="e">
            <v>#REF!</v>
          </cell>
          <cell r="P296" t="e">
            <v>#REF!</v>
          </cell>
        </row>
        <row r="297">
          <cell r="B297" t="e">
            <v>#REF!</v>
          </cell>
          <cell r="C297"/>
          <cell r="D297"/>
          <cell r="E297" t="e">
            <v>#REF!</v>
          </cell>
          <cell r="F297" t="e">
            <v>#REF!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  <cell r="K297" t="e">
            <v>#REF!</v>
          </cell>
          <cell r="L297" t="e">
            <v>#REF!</v>
          </cell>
          <cell r="M297" t="e">
            <v>#REF!</v>
          </cell>
          <cell r="N297" t="e">
            <v>#REF!</v>
          </cell>
          <cell r="O297" t="e">
            <v>#REF!</v>
          </cell>
          <cell r="P297" t="e">
            <v>#REF!</v>
          </cell>
        </row>
        <row r="298">
          <cell r="B298" t="e">
            <v>#REF!</v>
          </cell>
          <cell r="C298"/>
          <cell r="D298"/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  <cell r="O298" t="e">
            <v>#REF!</v>
          </cell>
          <cell r="P298" t="e">
            <v>#REF!</v>
          </cell>
        </row>
        <row r="299">
          <cell r="B299" t="e">
            <v>#REF!</v>
          </cell>
          <cell r="C299"/>
          <cell r="D299"/>
          <cell r="E299" t="e">
            <v>#REF!</v>
          </cell>
          <cell r="F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  <cell r="O299" t="e">
            <v>#REF!</v>
          </cell>
          <cell r="P299" t="e">
            <v>#REF!</v>
          </cell>
        </row>
        <row r="300">
          <cell r="B300" t="e">
            <v>#REF!</v>
          </cell>
          <cell r="C300"/>
          <cell r="D300"/>
          <cell r="E300" t="e">
            <v>#REF!</v>
          </cell>
          <cell r="F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  <cell r="O300" t="e">
            <v>#REF!</v>
          </cell>
          <cell r="P300" t="e">
            <v>#REF!</v>
          </cell>
        </row>
        <row r="301">
          <cell r="B301" t="e">
            <v>#REF!</v>
          </cell>
          <cell r="C301"/>
          <cell r="D301"/>
          <cell r="E301" t="e">
            <v>#REF!</v>
          </cell>
          <cell r="F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  <cell r="O301" t="e">
            <v>#REF!</v>
          </cell>
          <cell r="P301" t="e">
            <v>#REF!</v>
          </cell>
        </row>
        <row r="302">
          <cell r="B302" t="e">
            <v>#REF!</v>
          </cell>
          <cell r="C302"/>
          <cell r="D302"/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設定"/>
      <sheetName val="射手登録"/>
      <sheetName val="団体メンバー登録"/>
      <sheetName val="AR_Ⅰ"/>
      <sheetName val="AR_Ⅱ"/>
      <sheetName val="団体順位表"/>
      <sheetName val="個人順位表"/>
      <sheetName val="個人順位表（F）"/>
      <sheetName val="作業用"/>
      <sheetName val="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/>
          </cell>
          <cell r="C3" t="str">
            <v>Ⅰ</v>
          </cell>
          <cell r="D3">
            <v>1</v>
          </cell>
          <cell r="E3" t="str">
            <v/>
          </cell>
          <cell r="F3" t="str">
            <v/>
          </cell>
          <cell r="G3" t="str">
            <v/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 t="str">
            <v/>
          </cell>
        </row>
        <row r="4">
          <cell r="B4" t="str">
            <v/>
          </cell>
          <cell r="C4" t="str">
            <v>Ⅰ</v>
          </cell>
          <cell r="D4">
            <v>2</v>
          </cell>
          <cell r="E4" t="str">
            <v/>
          </cell>
          <cell r="F4" t="str">
            <v/>
          </cell>
          <cell r="G4" t="str">
            <v/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str">
            <v/>
          </cell>
        </row>
        <row r="5">
          <cell r="B5" t="str">
            <v/>
          </cell>
          <cell r="C5" t="str">
            <v>Ⅰ</v>
          </cell>
          <cell r="D5">
            <v>3</v>
          </cell>
          <cell r="E5" t="str">
            <v/>
          </cell>
          <cell r="F5" t="str">
            <v/>
          </cell>
          <cell r="G5" t="str">
            <v/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str">
            <v/>
          </cell>
        </row>
        <row r="6">
          <cell r="B6" t="str">
            <v/>
          </cell>
          <cell r="C6" t="str">
            <v>Ⅰ</v>
          </cell>
          <cell r="D6">
            <v>4</v>
          </cell>
          <cell r="E6" t="str">
            <v/>
          </cell>
          <cell r="F6" t="str">
            <v/>
          </cell>
          <cell r="G6" t="str">
            <v/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str">
            <v/>
          </cell>
        </row>
        <row r="7">
          <cell r="B7">
            <v>12</v>
          </cell>
          <cell r="C7" t="str">
            <v>Ⅰ</v>
          </cell>
          <cell r="D7">
            <v>5</v>
          </cell>
          <cell r="E7" t="str">
            <v>後藤　友香</v>
          </cell>
          <cell r="F7" t="str">
            <v>京都</v>
          </cell>
          <cell r="G7" t="str">
            <v>37 019 363</v>
          </cell>
          <cell r="H7">
            <v>96.3</v>
          </cell>
          <cell r="I7">
            <v>93.4</v>
          </cell>
          <cell r="J7">
            <v>97.8</v>
          </cell>
          <cell r="K7">
            <v>97.7</v>
          </cell>
          <cell r="L7">
            <v>385.2</v>
          </cell>
          <cell r="M7">
            <v>10</v>
          </cell>
          <cell r="N7" t="str">
            <v/>
          </cell>
        </row>
        <row r="8">
          <cell r="B8" t="str">
            <v/>
          </cell>
          <cell r="C8" t="str">
            <v>Ⅰ</v>
          </cell>
          <cell r="D8">
            <v>6</v>
          </cell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/>
          </cell>
        </row>
        <row r="9">
          <cell r="B9">
            <v>4</v>
          </cell>
          <cell r="C9" t="str">
            <v>Ⅰ</v>
          </cell>
          <cell r="D9">
            <v>7</v>
          </cell>
          <cell r="E9" t="str">
            <v>鵜飼　風音</v>
          </cell>
          <cell r="F9" t="str">
            <v>同志社</v>
          </cell>
          <cell r="G9" t="str">
            <v>33 012 352</v>
          </cell>
          <cell r="H9">
            <v>100.9</v>
          </cell>
          <cell r="I9">
            <v>101.1</v>
          </cell>
          <cell r="J9">
            <v>102.3</v>
          </cell>
          <cell r="K9">
            <v>99</v>
          </cell>
          <cell r="L9">
            <v>403.3</v>
          </cell>
          <cell r="M9">
            <v>18</v>
          </cell>
          <cell r="N9" t="str">
            <v/>
          </cell>
        </row>
        <row r="10">
          <cell r="B10">
            <v>3</v>
          </cell>
          <cell r="C10" t="str">
            <v>Ⅰ</v>
          </cell>
          <cell r="D10">
            <v>8</v>
          </cell>
          <cell r="E10" t="str">
            <v>堀部　咲穂</v>
          </cell>
          <cell r="F10" t="str">
            <v>立命館</v>
          </cell>
          <cell r="G10" t="str">
            <v>34 014 899</v>
          </cell>
          <cell r="H10">
            <v>103.3</v>
          </cell>
          <cell r="I10">
            <v>102.6</v>
          </cell>
          <cell r="J10">
            <v>99.3</v>
          </cell>
          <cell r="K10">
            <v>100.6</v>
          </cell>
          <cell r="L10">
            <v>405.79999999999995</v>
          </cell>
          <cell r="M10">
            <v>19</v>
          </cell>
          <cell r="N10" t="str">
            <v/>
          </cell>
        </row>
        <row r="11">
          <cell r="B11">
            <v>8</v>
          </cell>
          <cell r="C11" t="str">
            <v>Ⅰ</v>
          </cell>
          <cell r="D11">
            <v>9</v>
          </cell>
          <cell r="E11" t="str">
            <v>髙橋　南穂</v>
          </cell>
          <cell r="F11" t="str">
            <v>関西学院</v>
          </cell>
          <cell r="G11" t="str">
            <v>36 018 068</v>
          </cell>
          <cell r="H11">
            <v>98.2</v>
          </cell>
          <cell r="I11">
            <v>100.8</v>
          </cell>
          <cell r="J11">
            <v>100.6</v>
          </cell>
          <cell r="K11">
            <v>95.8</v>
          </cell>
          <cell r="L11">
            <v>395.40000000000003</v>
          </cell>
          <cell r="M11">
            <v>14</v>
          </cell>
          <cell r="N11" t="str">
            <v/>
          </cell>
        </row>
        <row r="12">
          <cell r="B12">
            <v>13</v>
          </cell>
          <cell r="C12" t="str">
            <v>Ⅰ</v>
          </cell>
          <cell r="D12">
            <v>10</v>
          </cell>
          <cell r="E12" t="str">
            <v>丸田　風子</v>
          </cell>
          <cell r="F12" t="str">
            <v>京都</v>
          </cell>
          <cell r="G12" t="str">
            <v>36 017 822</v>
          </cell>
          <cell r="H12">
            <v>94</v>
          </cell>
          <cell r="I12">
            <v>96.1</v>
          </cell>
          <cell r="J12">
            <v>94</v>
          </cell>
          <cell r="K12">
            <v>99.9</v>
          </cell>
          <cell r="L12">
            <v>384</v>
          </cell>
          <cell r="M12">
            <v>7</v>
          </cell>
          <cell r="N12" t="str">
            <v/>
          </cell>
        </row>
        <row r="13">
          <cell r="B13">
            <v>17</v>
          </cell>
          <cell r="C13" t="str">
            <v>Ⅰ</v>
          </cell>
          <cell r="D13">
            <v>11</v>
          </cell>
          <cell r="E13" t="str">
            <v>田中　美里</v>
          </cell>
          <cell r="F13" t="str">
            <v>近畿</v>
          </cell>
          <cell r="G13" t="str">
            <v>36 017 834</v>
          </cell>
          <cell r="H13">
            <v>96.7</v>
          </cell>
          <cell r="I13">
            <v>95.4</v>
          </cell>
          <cell r="J13">
            <v>91.5</v>
          </cell>
          <cell r="K13">
            <v>96.1</v>
          </cell>
          <cell r="L13">
            <v>379.70000000000005</v>
          </cell>
          <cell r="M13">
            <v>10</v>
          </cell>
          <cell r="N13" t="str">
            <v/>
          </cell>
        </row>
        <row r="14">
          <cell r="B14" t="str">
            <v/>
          </cell>
          <cell r="C14" t="str">
            <v>Ⅰ</v>
          </cell>
          <cell r="D14">
            <v>12</v>
          </cell>
          <cell r="E14" t="str">
            <v/>
          </cell>
          <cell r="F14" t="str">
            <v/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/>
          </cell>
        </row>
        <row r="15">
          <cell r="B15" t="str">
            <v/>
          </cell>
          <cell r="C15" t="str">
            <v>Ⅰ</v>
          </cell>
          <cell r="D15">
            <v>13</v>
          </cell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str">
            <v/>
          </cell>
        </row>
        <row r="16">
          <cell r="B16">
            <v>7</v>
          </cell>
          <cell r="C16" t="str">
            <v>Ⅰ</v>
          </cell>
          <cell r="D16">
            <v>14</v>
          </cell>
          <cell r="E16" t="str">
            <v>木津　采花</v>
          </cell>
          <cell r="F16" t="str">
            <v>同志社</v>
          </cell>
          <cell r="G16" t="str">
            <v>34 014 845</v>
          </cell>
          <cell r="H16">
            <v>97.3</v>
          </cell>
          <cell r="I16">
            <v>100</v>
          </cell>
          <cell r="J16">
            <v>99</v>
          </cell>
          <cell r="K16">
            <v>99.7</v>
          </cell>
          <cell r="L16">
            <v>396</v>
          </cell>
          <cell r="M16">
            <v>13</v>
          </cell>
          <cell r="N16" t="str">
            <v/>
          </cell>
        </row>
        <row r="17">
          <cell r="B17">
            <v>21</v>
          </cell>
          <cell r="C17" t="str">
            <v>Ⅰ</v>
          </cell>
          <cell r="D17">
            <v>15</v>
          </cell>
          <cell r="E17" t="str">
            <v>藤原　桜子</v>
          </cell>
          <cell r="F17" t="str">
            <v>近畿</v>
          </cell>
          <cell r="G17" t="str">
            <v>36 017 836</v>
          </cell>
          <cell r="H17">
            <v>81.3</v>
          </cell>
          <cell r="I17">
            <v>93.7</v>
          </cell>
          <cell r="J17">
            <v>94.8</v>
          </cell>
          <cell r="K17">
            <v>92.3</v>
          </cell>
          <cell r="L17">
            <v>362.1</v>
          </cell>
          <cell r="M17">
            <v>8</v>
          </cell>
          <cell r="N17" t="str">
            <v/>
          </cell>
        </row>
        <row r="18">
          <cell r="B18">
            <v>11</v>
          </cell>
          <cell r="C18" t="str">
            <v>Ⅰ</v>
          </cell>
          <cell r="D18">
            <v>16</v>
          </cell>
          <cell r="E18" t="str">
            <v>滝口　眞帆</v>
          </cell>
          <cell r="F18" t="str">
            <v>関西学院</v>
          </cell>
          <cell r="G18" t="str">
            <v>36 018 070</v>
          </cell>
          <cell r="H18">
            <v>99.7</v>
          </cell>
          <cell r="I18">
            <v>99.2</v>
          </cell>
          <cell r="J18">
            <v>97.3</v>
          </cell>
          <cell r="K18">
            <v>95.6</v>
          </cell>
          <cell r="L18">
            <v>391.79999999999995</v>
          </cell>
          <cell r="M18">
            <v>11</v>
          </cell>
          <cell r="N18" t="str">
            <v/>
          </cell>
        </row>
        <row r="19">
          <cell r="B19" t="str">
            <v/>
          </cell>
          <cell r="C19" t="str">
            <v>Ⅰ</v>
          </cell>
          <cell r="D19">
            <v>17</v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/>
          </cell>
        </row>
        <row r="20">
          <cell r="B20" t="str">
            <v/>
          </cell>
          <cell r="C20" t="str">
            <v>Ⅰ</v>
          </cell>
          <cell r="D20">
            <v>18</v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str">
            <v/>
          </cell>
        </row>
        <row r="21">
          <cell r="B21">
            <v>16</v>
          </cell>
          <cell r="C21" t="str">
            <v>Ⅰ</v>
          </cell>
          <cell r="D21">
            <v>19</v>
          </cell>
          <cell r="E21" t="str">
            <v>久保友紀恵</v>
          </cell>
          <cell r="F21" t="str">
            <v>関西学院</v>
          </cell>
          <cell r="G21" t="str">
            <v>36 018 066</v>
          </cell>
          <cell r="H21">
            <v>91.6</v>
          </cell>
          <cell r="I21">
            <v>98.9</v>
          </cell>
          <cell r="J21">
            <v>97</v>
          </cell>
          <cell r="K21">
            <v>92.8</v>
          </cell>
          <cell r="L21">
            <v>380.3</v>
          </cell>
          <cell r="M21">
            <v>12</v>
          </cell>
          <cell r="N21" t="str">
            <v/>
          </cell>
        </row>
        <row r="22">
          <cell r="B22">
            <v>5</v>
          </cell>
          <cell r="C22" t="str">
            <v>Ⅰ</v>
          </cell>
          <cell r="D22">
            <v>20</v>
          </cell>
          <cell r="E22" t="str">
            <v>松尾　美穂</v>
          </cell>
          <cell r="F22" t="str">
            <v>近畿</v>
          </cell>
          <cell r="G22" t="str">
            <v>33 012 294</v>
          </cell>
          <cell r="H22">
            <v>96.9</v>
          </cell>
          <cell r="I22">
            <v>101.2</v>
          </cell>
          <cell r="J22">
            <v>102</v>
          </cell>
          <cell r="K22">
            <v>100.8</v>
          </cell>
          <cell r="L22">
            <v>400.90000000000003</v>
          </cell>
          <cell r="M22">
            <v>18</v>
          </cell>
          <cell r="N22" t="str">
            <v/>
          </cell>
        </row>
        <row r="23">
          <cell r="B23">
            <v>20</v>
          </cell>
          <cell r="C23" t="str">
            <v>Ⅰ</v>
          </cell>
          <cell r="D23">
            <v>21</v>
          </cell>
          <cell r="E23" t="str">
            <v>田中　由真</v>
          </cell>
          <cell r="F23" t="str">
            <v>関西学院</v>
          </cell>
          <cell r="G23" t="str">
            <v>36 018 071</v>
          </cell>
          <cell r="H23">
            <v>89.1</v>
          </cell>
          <cell r="I23">
            <v>88.9</v>
          </cell>
          <cell r="J23">
            <v>88.9</v>
          </cell>
          <cell r="K23">
            <v>95.2</v>
          </cell>
          <cell r="L23">
            <v>362.09999999999997</v>
          </cell>
          <cell r="M23">
            <v>6</v>
          </cell>
          <cell r="N23" t="str">
            <v/>
          </cell>
        </row>
        <row r="24">
          <cell r="B24">
            <v>14</v>
          </cell>
          <cell r="C24" t="str">
            <v>Ⅰ</v>
          </cell>
          <cell r="D24">
            <v>22</v>
          </cell>
          <cell r="E24" t="str">
            <v>宮坂　茉里</v>
          </cell>
          <cell r="F24" t="str">
            <v>同志社</v>
          </cell>
          <cell r="G24" t="str">
            <v>36 017 845</v>
          </cell>
          <cell r="H24">
            <v>92.2</v>
          </cell>
          <cell r="I24">
            <v>97</v>
          </cell>
          <cell r="J24">
            <v>97.6</v>
          </cell>
          <cell r="K24">
            <v>95.7</v>
          </cell>
          <cell r="L24">
            <v>382.49999999999994</v>
          </cell>
          <cell r="M24">
            <v>8</v>
          </cell>
          <cell r="N24" t="str">
            <v/>
          </cell>
        </row>
        <row r="25">
          <cell r="B25" t="str">
            <v/>
          </cell>
          <cell r="C25" t="str">
            <v>Ⅰ</v>
          </cell>
          <cell r="D25">
            <v>23</v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str">
            <v/>
          </cell>
        </row>
        <row r="26">
          <cell r="B26" t="str">
            <v/>
          </cell>
          <cell r="C26" t="str">
            <v>Ⅰ</v>
          </cell>
          <cell r="D26">
            <v>24</v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str">
            <v/>
          </cell>
        </row>
        <row r="27">
          <cell r="B27" t="str">
            <v/>
          </cell>
          <cell r="C27" t="str">
            <v>Ⅰ</v>
          </cell>
          <cell r="D27">
            <v>25</v>
          </cell>
          <cell r="E27" t="str">
            <v/>
          </cell>
          <cell r="F27" t="str">
            <v/>
          </cell>
          <cell r="G27" t="str">
            <v/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str">
            <v/>
          </cell>
        </row>
        <row r="28">
          <cell r="B28" t="str">
            <v/>
          </cell>
          <cell r="C28" t="str">
            <v>Ⅰ</v>
          </cell>
          <cell r="D28">
            <v>26</v>
          </cell>
          <cell r="E28" t="str">
            <v/>
          </cell>
          <cell r="F28" t="str">
            <v/>
          </cell>
          <cell r="G28" t="str">
            <v/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str">
            <v/>
          </cell>
        </row>
        <row r="29">
          <cell r="B29" t="str">
            <v/>
          </cell>
          <cell r="C29" t="str">
            <v>Ⅰ</v>
          </cell>
          <cell r="D29">
            <v>27</v>
          </cell>
          <cell r="E29" t="str">
            <v/>
          </cell>
          <cell r="F29" t="str">
            <v/>
          </cell>
          <cell r="G29" t="str">
            <v/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str">
            <v/>
          </cell>
        </row>
        <row r="30">
          <cell r="B30" t="str">
            <v/>
          </cell>
          <cell r="C30" t="str">
            <v>Ⅰ</v>
          </cell>
          <cell r="D30">
            <v>28</v>
          </cell>
          <cell r="E30" t="str">
            <v/>
          </cell>
          <cell r="F30" t="str">
            <v/>
          </cell>
          <cell r="G30" t="str">
            <v/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str">
            <v/>
          </cell>
        </row>
        <row r="31">
          <cell r="B31" t="str">
            <v/>
          </cell>
          <cell r="C31" t="str">
            <v>Ⅰ</v>
          </cell>
          <cell r="D31">
            <v>29</v>
          </cell>
          <cell r="E31" t="str">
            <v/>
          </cell>
          <cell r="F31" t="str">
            <v/>
          </cell>
          <cell r="G31" t="str">
            <v/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str">
            <v/>
          </cell>
        </row>
        <row r="32">
          <cell r="B32" t="str">
            <v/>
          </cell>
          <cell r="C32" t="str">
            <v>Ⅰ</v>
          </cell>
          <cell r="D32">
            <v>30</v>
          </cell>
          <cell r="E32" t="str">
            <v/>
          </cell>
          <cell r="F32" t="str">
            <v/>
          </cell>
          <cell r="G32" t="str">
            <v/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str">
            <v/>
          </cell>
        </row>
        <row r="33">
          <cell r="B33" t="str">
            <v/>
          </cell>
          <cell r="C33" t="str">
            <v>Ⅰ</v>
          </cell>
          <cell r="D33">
            <v>31</v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str">
            <v/>
          </cell>
        </row>
        <row r="34">
          <cell r="B34" t="str">
            <v/>
          </cell>
          <cell r="C34" t="str">
            <v>Ⅰ</v>
          </cell>
          <cell r="D34">
            <v>32</v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/>
          </cell>
        </row>
        <row r="35">
          <cell r="B35" t="str">
            <v/>
          </cell>
          <cell r="C35" t="str">
            <v>Ⅰ</v>
          </cell>
          <cell r="D35">
            <v>33</v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str">
            <v/>
          </cell>
        </row>
        <row r="36">
          <cell r="B36" t="str">
            <v/>
          </cell>
          <cell r="C36" t="str">
            <v>Ⅰ</v>
          </cell>
          <cell r="D36">
            <v>34</v>
          </cell>
          <cell r="E36" t="str">
            <v/>
          </cell>
          <cell r="F36" t="str">
            <v/>
          </cell>
          <cell r="G36" t="str">
            <v/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str">
            <v/>
          </cell>
        </row>
        <row r="37">
          <cell r="B37" t="str">
            <v/>
          </cell>
          <cell r="C37" t="str">
            <v>Ⅰ</v>
          </cell>
          <cell r="D37">
            <v>35</v>
          </cell>
          <cell r="E37" t="str">
            <v/>
          </cell>
          <cell r="F37" t="str">
            <v/>
          </cell>
          <cell r="G37" t="str">
            <v/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/>
          </cell>
        </row>
        <row r="38">
          <cell r="B38" t="str">
            <v/>
          </cell>
          <cell r="C38" t="str">
            <v>Ⅰ</v>
          </cell>
          <cell r="D38">
            <v>36</v>
          </cell>
          <cell r="E38" t="str">
            <v/>
          </cell>
          <cell r="F38" t="str">
            <v/>
          </cell>
          <cell r="G38" t="str">
            <v/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/>
          </cell>
        </row>
        <row r="39">
          <cell r="B39" t="str">
            <v/>
          </cell>
          <cell r="C39" t="str">
            <v>Ⅰ</v>
          </cell>
          <cell r="D39">
            <v>37</v>
          </cell>
          <cell r="E39" t="str">
            <v/>
          </cell>
          <cell r="F39" t="str">
            <v/>
          </cell>
          <cell r="G39" t="str">
            <v/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str">
            <v/>
          </cell>
        </row>
        <row r="40">
          <cell r="B40" t="str">
            <v/>
          </cell>
          <cell r="C40" t="str">
            <v>Ⅰ</v>
          </cell>
          <cell r="D40">
            <v>38</v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str">
            <v/>
          </cell>
        </row>
        <row r="41">
          <cell r="B41" t="str">
            <v/>
          </cell>
          <cell r="C41" t="str">
            <v>Ⅰ</v>
          </cell>
          <cell r="D41">
            <v>39</v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/>
          </cell>
        </row>
        <row r="42">
          <cell r="B42" t="str">
            <v/>
          </cell>
          <cell r="C42" t="str">
            <v>Ⅰ</v>
          </cell>
          <cell r="D42">
            <v>40</v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str">
            <v/>
          </cell>
        </row>
        <row r="43">
          <cell r="B43" t="str">
            <v/>
          </cell>
          <cell r="C43" t="str">
            <v>Ⅰ</v>
          </cell>
          <cell r="D43">
            <v>41</v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str">
            <v/>
          </cell>
        </row>
        <row r="44">
          <cell r="B44" t="str">
            <v/>
          </cell>
          <cell r="C44" t="str">
            <v>Ⅰ</v>
          </cell>
          <cell r="D44">
            <v>42</v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str">
            <v/>
          </cell>
        </row>
        <row r="45">
          <cell r="B45" t="str">
            <v/>
          </cell>
          <cell r="C45" t="str">
            <v>Ⅰ</v>
          </cell>
          <cell r="D45">
            <v>43</v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str">
            <v/>
          </cell>
        </row>
        <row r="46">
          <cell r="B46" t="str">
            <v/>
          </cell>
          <cell r="C46" t="str">
            <v>Ⅰ</v>
          </cell>
          <cell r="D46">
            <v>44</v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str">
            <v/>
          </cell>
        </row>
        <row r="47">
          <cell r="B47" t="str">
            <v/>
          </cell>
          <cell r="C47" t="str">
            <v>Ⅰ</v>
          </cell>
          <cell r="D47">
            <v>45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str">
            <v/>
          </cell>
        </row>
        <row r="48">
          <cell r="B48" t="str">
            <v/>
          </cell>
          <cell r="C48" t="str">
            <v>Ⅰ</v>
          </cell>
          <cell r="D48">
            <v>46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str">
            <v/>
          </cell>
        </row>
        <row r="49">
          <cell r="B49" t="str">
            <v/>
          </cell>
          <cell r="C49" t="str">
            <v>Ⅰ</v>
          </cell>
          <cell r="D49">
            <v>47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/>
          </cell>
        </row>
        <row r="50">
          <cell r="B50" t="str">
            <v/>
          </cell>
          <cell r="C50" t="str">
            <v>Ⅰ</v>
          </cell>
          <cell r="D50">
            <v>48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str">
            <v/>
          </cell>
        </row>
        <row r="51">
          <cell r="B51" t="str">
            <v/>
          </cell>
          <cell r="C51" t="str">
            <v>Ⅰ</v>
          </cell>
          <cell r="D51">
            <v>49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str">
            <v/>
          </cell>
        </row>
        <row r="52">
          <cell r="B52" t="str">
            <v/>
          </cell>
          <cell r="C52" t="str">
            <v>Ⅰ</v>
          </cell>
          <cell r="D52">
            <v>50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str">
            <v/>
          </cell>
        </row>
        <row r="53">
          <cell r="B53" t="str">
            <v/>
          </cell>
          <cell r="C53" t="str">
            <v>Ⅱ</v>
          </cell>
          <cell r="D53">
            <v>1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str">
            <v/>
          </cell>
        </row>
        <row r="54">
          <cell r="B54" t="str">
            <v/>
          </cell>
          <cell r="C54" t="str">
            <v>Ⅱ</v>
          </cell>
          <cell r="D54">
            <v>2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str">
            <v/>
          </cell>
        </row>
        <row r="55">
          <cell r="B55" t="str">
            <v/>
          </cell>
          <cell r="C55" t="str">
            <v>Ⅱ</v>
          </cell>
          <cell r="D55">
            <v>3</v>
          </cell>
          <cell r="E55" t="str">
            <v/>
          </cell>
          <cell r="F55" t="str">
            <v/>
          </cell>
          <cell r="G55" t="str">
            <v/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/>
          </cell>
        </row>
        <row r="56">
          <cell r="B56" t="str">
            <v/>
          </cell>
          <cell r="C56" t="str">
            <v>Ⅱ</v>
          </cell>
          <cell r="D56">
            <v>4</v>
          </cell>
          <cell r="E56" t="str">
            <v/>
          </cell>
          <cell r="F56" t="str">
            <v/>
          </cell>
          <cell r="G56" t="str">
            <v/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str">
            <v/>
          </cell>
        </row>
        <row r="57">
          <cell r="B57" t="str">
            <v/>
          </cell>
          <cell r="C57" t="str">
            <v>Ⅱ</v>
          </cell>
          <cell r="D57">
            <v>5</v>
          </cell>
          <cell r="E57" t="str">
            <v/>
          </cell>
          <cell r="F57" t="str">
            <v/>
          </cell>
          <cell r="G57" t="str">
            <v/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str">
            <v/>
          </cell>
        </row>
        <row r="58">
          <cell r="B58" t="str">
            <v/>
          </cell>
          <cell r="C58" t="str">
            <v>Ⅱ</v>
          </cell>
          <cell r="D58">
            <v>6</v>
          </cell>
          <cell r="E58" t="str">
            <v/>
          </cell>
          <cell r="F58" t="str">
            <v/>
          </cell>
          <cell r="G58" t="str">
            <v/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str">
            <v/>
          </cell>
        </row>
        <row r="59">
          <cell r="B59">
            <v>19</v>
          </cell>
          <cell r="C59" t="str">
            <v>Ⅱ</v>
          </cell>
          <cell r="D59">
            <v>7</v>
          </cell>
          <cell r="E59" t="str">
            <v>髙橋　梨紗</v>
          </cell>
          <cell r="F59" t="str">
            <v>関西学院</v>
          </cell>
          <cell r="G59" t="str">
            <v>36 018 069</v>
          </cell>
          <cell r="H59">
            <v>87.3</v>
          </cell>
          <cell r="I59">
            <v>92.2</v>
          </cell>
          <cell r="J59">
            <v>98.5</v>
          </cell>
          <cell r="K59">
            <v>89.6</v>
          </cell>
          <cell r="L59">
            <v>367.6</v>
          </cell>
          <cell r="M59">
            <v>7</v>
          </cell>
          <cell r="N59" t="str">
            <v/>
          </cell>
        </row>
        <row r="60">
          <cell r="B60">
            <v>1</v>
          </cell>
          <cell r="C60" t="str">
            <v>Ⅱ</v>
          </cell>
          <cell r="D60">
            <v>8</v>
          </cell>
          <cell r="E60" t="str">
            <v>天野　愛理</v>
          </cell>
          <cell r="F60" t="str">
            <v>同志社</v>
          </cell>
          <cell r="G60" t="str">
            <v>34 014 008</v>
          </cell>
          <cell r="H60">
            <v>105.1</v>
          </cell>
          <cell r="I60">
            <v>104.1</v>
          </cell>
          <cell r="J60">
            <v>103.1</v>
          </cell>
          <cell r="K60">
            <v>103.5</v>
          </cell>
          <cell r="L60">
            <v>415.79999999999995</v>
          </cell>
          <cell r="M60">
            <v>31</v>
          </cell>
          <cell r="N60" t="str">
            <v/>
          </cell>
        </row>
        <row r="61">
          <cell r="B61">
            <v>9</v>
          </cell>
          <cell r="C61" t="str">
            <v>Ⅱ</v>
          </cell>
          <cell r="D61">
            <v>9</v>
          </cell>
          <cell r="E61" t="str">
            <v>天野穂乃花</v>
          </cell>
          <cell r="F61" t="str">
            <v>徳島</v>
          </cell>
          <cell r="G61" t="str">
            <v>34 013 796</v>
          </cell>
          <cell r="H61">
            <v>95</v>
          </cell>
          <cell r="I61">
            <v>98.9</v>
          </cell>
          <cell r="J61">
            <v>97.4</v>
          </cell>
          <cell r="K61">
            <v>102.8</v>
          </cell>
          <cell r="L61">
            <v>394.1</v>
          </cell>
          <cell r="M61">
            <v>16</v>
          </cell>
          <cell r="N61" t="str">
            <v/>
          </cell>
        </row>
        <row r="62">
          <cell r="B62">
            <v>2</v>
          </cell>
          <cell r="C62" t="str">
            <v>Ⅱ</v>
          </cell>
          <cell r="D62">
            <v>10</v>
          </cell>
          <cell r="E62" t="str">
            <v>奥村　美夏</v>
          </cell>
          <cell r="F62" t="str">
            <v>関西</v>
          </cell>
          <cell r="G62" t="str">
            <v>34 013 509</v>
          </cell>
          <cell r="H62">
            <v>101.4</v>
          </cell>
          <cell r="I62">
            <v>102.8</v>
          </cell>
          <cell r="J62">
            <v>101.9</v>
          </cell>
          <cell r="K62">
            <v>100.8</v>
          </cell>
          <cell r="L62">
            <v>406.90000000000003</v>
          </cell>
          <cell r="M62">
            <v>22</v>
          </cell>
          <cell r="N62" t="str">
            <v/>
          </cell>
        </row>
        <row r="63">
          <cell r="B63">
            <v>6</v>
          </cell>
          <cell r="C63" t="str">
            <v>Ⅱ</v>
          </cell>
          <cell r="D63">
            <v>11</v>
          </cell>
          <cell r="E63" t="str">
            <v>宗崎真理子</v>
          </cell>
          <cell r="F63" t="str">
            <v>京都</v>
          </cell>
          <cell r="G63" t="str">
            <v>36 017 816</v>
          </cell>
          <cell r="H63">
            <v>100.1</v>
          </cell>
          <cell r="I63">
            <v>100.3</v>
          </cell>
          <cell r="J63">
            <v>96.2</v>
          </cell>
          <cell r="K63">
            <v>101.1</v>
          </cell>
          <cell r="L63">
            <v>397.69999999999993</v>
          </cell>
          <cell r="M63">
            <v>14</v>
          </cell>
          <cell r="N63" t="str">
            <v/>
          </cell>
        </row>
        <row r="64">
          <cell r="B64" t="str">
            <v/>
          </cell>
          <cell r="C64" t="str">
            <v>Ⅱ</v>
          </cell>
          <cell r="D64">
            <v>12</v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str">
            <v/>
          </cell>
        </row>
        <row r="65">
          <cell r="B65">
            <v>10</v>
          </cell>
          <cell r="C65" t="str">
            <v>Ⅱ</v>
          </cell>
          <cell r="D65">
            <v>13</v>
          </cell>
          <cell r="E65" t="str">
            <v>川﨑友加里</v>
          </cell>
          <cell r="F65" t="str">
            <v>関西学院</v>
          </cell>
          <cell r="G65" t="str">
            <v>36 018 065</v>
          </cell>
          <cell r="H65">
            <v>95.9</v>
          </cell>
          <cell r="I65">
            <v>97.9</v>
          </cell>
          <cell r="J65">
            <v>97.1</v>
          </cell>
          <cell r="K65">
            <v>102.1</v>
          </cell>
          <cell r="L65">
            <v>393</v>
          </cell>
          <cell r="M65">
            <v>14</v>
          </cell>
          <cell r="N65" t="str">
            <v/>
          </cell>
        </row>
        <row r="66">
          <cell r="B66">
            <v>15</v>
          </cell>
          <cell r="C66" t="str">
            <v>Ⅱ</v>
          </cell>
          <cell r="D66">
            <v>14</v>
          </cell>
          <cell r="E66" t="str">
            <v>守本　りほ</v>
          </cell>
          <cell r="F66" t="str">
            <v>京都</v>
          </cell>
          <cell r="G66" t="str">
            <v>36 017 823</v>
          </cell>
          <cell r="H66">
            <v>89.9</v>
          </cell>
          <cell r="I66">
            <v>97.9</v>
          </cell>
          <cell r="J66">
            <v>95.5</v>
          </cell>
          <cell r="K66">
            <v>97.3</v>
          </cell>
          <cell r="L66">
            <v>380.6</v>
          </cell>
          <cell r="M66">
            <v>11</v>
          </cell>
          <cell r="N66" t="str">
            <v/>
          </cell>
        </row>
        <row r="67">
          <cell r="B67">
            <v>18</v>
          </cell>
          <cell r="C67" t="str">
            <v>Ⅱ</v>
          </cell>
          <cell r="D67">
            <v>15</v>
          </cell>
          <cell r="E67" t="str">
            <v xml:space="preserve">野村　 遥 </v>
          </cell>
          <cell r="F67" t="str">
            <v>関西学院</v>
          </cell>
          <cell r="G67" t="str">
            <v>36 018 072</v>
          </cell>
          <cell r="H67">
            <v>93.5</v>
          </cell>
          <cell r="I67">
            <v>95</v>
          </cell>
          <cell r="J67">
            <v>93.3</v>
          </cell>
          <cell r="K67">
            <v>92.4</v>
          </cell>
          <cell r="L67">
            <v>374.20000000000005</v>
          </cell>
          <cell r="M67">
            <v>7</v>
          </cell>
          <cell r="N67" t="str">
            <v/>
          </cell>
        </row>
        <row r="68">
          <cell r="B68" t="str">
            <v/>
          </cell>
          <cell r="C68" t="str">
            <v>Ⅱ</v>
          </cell>
          <cell r="D68">
            <v>16</v>
          </cell>
          <cell r="E68" t="str">
            <v/>
          </cell>
          <cell r="F68" t="str">
            <v/>
          </cell>
          <cell r="G68" t="str">
            <v/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/>
          </cell>
        </row>
        <row r="69">
          <cell r="B69" t="str">
            <v/>
          </cell>
          <cell r="C69" t="str">
            <v>Ⅱ</v>
          </cell>
          <cell r="D69">
            <v>17</v>
          </cell>
          <cell r="E69" t="str">
            <v/>
          </cell>
          <cell r="F69" t="str">
            <v/>
          </cell>
          <cell r="G69" t="str">
            <v/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str">
            <v/>
          </cell>
        </row>
        <row r="70">
          <cell r="B70" t="str">
            <v/>
          </cell>
          <cell r="C70" t="str">
            <v>Ⅱ</v>
          </cell>
          <cell r="D70">
            <v>18</v>
          </cell>
          <cell r="E70" t="str">
            <v/>
          </cell>
          <cell r="F70" t="str">
            <v/>
          </cell>
          <cell r="G70" t="str">
            <v/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/>
          </cell>
        </row>
        <row r="71">
          <cell r="B71" t="str">
            <v/>
          </cell>
          <cell r="C71" t="str">
            <v>Ⅱ</v>
          </cell>
          <cell r="D71">
            <v>19</v>
          </cell>
          <cell r="E71" t="str">
            <v/>
          </cell>
          <cell r="F71" t="str">
            <v/>
          </cell>
          <cell r="G71" t="str">
            <v/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str">
            <v/>
          </cell>
        </row>
        <row r="72">
          <cell r="B72" t="str">
            <v/>
          </cell>
          <cell r="C72" t="str">
            <v>Ⅱ</v>
          </cell>
          <cell r="D72">
            <v>20</v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str">
            <v/>
          </cell>
        </row>
        <row r="73">
          <cell r="B73" t="str">
            <v/>
          </cell>
          <cell r="C73" t="str">
            <v>Ⅱ</v>
          </cell>
          <cell r="D73">
            <v>21</v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str">
            <v/>
          </cell>
        </row>
        <row r="74">
          <cell r="B74" t="str">
            <v/>
          </cell>
          <cell r="C74" t="str">
            <v>Ⅱ</v>
          </cell>
          <cell r="D74">
            <v>22</v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str">
            <v/>
          </cell>
        </row>
        <row r="75">
          <cell r="B75" t="str">
            <v/>
          </cell>
          <cell r="C75" t="str">
            <v>Ⅱ</v>
          </cell>
          <cell r="D75">
            <v>23</v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str">
            <v/>
          </cell>
        </row>
        <row r="76">
          <cell r="B76" t="str">
            <v/>
          </cell>
          <cell r="C76" t="str">
            <v>Ⅱ</v>
          </cell>
          <cell r="D76">
            <v>24</v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str">
            <v/>
          </cell>
        </row>
        <row r="77">
          <cell r="B77" t="str">
            <v/>
          </cell>
          <cell r="C77" t="str">
            <v>Ⅱ</v>
          </cell>
          <cell r="D77">
            <v>25</v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str">
            <v/>
          </cell>
        </row>
        <row r="78">
          <cell r="B78" t="str">
            <v/>
          </cell>
          <cell r="C78" t="str">
            <v>Ⅱ</v>
          </cell>
          <cell r="D78">
            <v>26</v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str">
            <v/>
          </cell>
        </row>
        <row r="79">
          <cell r="B79" t="str">
            <v/>
          </cell>
          <cell r="C79" t="str">
            <v>Ⅱ</v>
          </cell>
          <cell r="D79">
            <v>27</v>
          </cell>
          <cell r="E79" t="str">
            <v/>
          </cell>
          <cell r="F79" t="str">
            <v/>
          </cell>
          <cell r="G79" t="str">
            <v/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str">
            <v/>
          </cell>
        </row>
        <row r="80">
          <cell r="B80" t="str">
            <v/>
          </cell>
          <cell r="C80" t="str">
            <v>Ⅱ</v>
          </cell>
          <cell r="D80">
            <v>28</v>
          </cell>
          <cell r="E80" t="str">
            <v/>
          </cell>
          <cell r="F80" t="str">
            <v/>
          </cell>
          <cell r="G80" t="str">
            <v/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str">
            <v/>
          </cell>
        </row>
        <row r="81">
          <cell r="B81" t="str">
            <v/>
          </cell>
          <cell r="C81" t="str">
            <v>Ⅱ</v>
          </cell>
          <cell r="D81">
            <v>29</v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str">
            <v/>
          </cell>
        </row>
        <row r="82">
          <cell r="B82" t="str">
            <v/>
          </cell>
          <cell r="C82" t="str">
            <v>Ⅱ</v>
          </cell>
          <cell r="D82">
            <v>30</v>
          </cell>
          <cell r="E82" t="str">
            <v/>
          </cell>
          <cell r="F82" t="str">
            <v/>
          </cell>
          <cell r="G82" t="str">
            <v/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str">
            <v/>
          </cell>
        </row>
        <row r="83">
          <cell r="B83" t="str">
            <v/>
          </cell>
          <cell r="C83" t="str">
            <v>Ⅱ</v>
          </cell>
          <cell r="D83">
            <v>31</v>
          </cell>
          <cell r="E83" t="str">
            <v/>
          </cell>
          <cell r="F83" t="str">
            <v/>
          </cell>
          <cell r="G83" t="str">
            <v/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str">
            <v/>
          </cell>
        </row>
        <row r="84">
          <cell r="B84" t="str">
            <v/>
          </cell>
          <cell r="C84" t="str">
            <v>Ⅱ</v>
          </cell>
          <cell r="D84">
            <v>32</v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str">
            <v/>
          </cell>
        </row>
        <row r="85">
          <cell r="B85" t="str">
            <v/>
          </cell>
          <cell r="C85" t="str">
            <v>Ⅱ</v>
          </cell>
          <cell r="D85">
            <v>33</v>
          </cell>
          <cell r="E85" t="str">
            <v/>
          </cell>
          <cell r="F85" t="str">
            <v/>
          </cell>
          <cell r="G85" t="str">
            <v/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str">
            <v/>
          </cell>
        </row>
        <row r="86">
          <cell r="B86" t="str">
            <v/>
          </cell>
          <cell r="C86" t="str">
            <v>B</v>
          </cell>
          <cell r="D86">
            <v>34</v>
          </cell>
          <cell r="E86" t="str">
            <v/>
          </cell>
          <cell r="F86" t="str">
            <v/>
          </cell>
          <cell r="G86" t="str">
            <v/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str">
            <v/>
          </cell>
        </row>
        <row r="87">
          <cell r="B87" t="str">
            <v/>
          </cell>
          <cell r="C87" t="str">
            <v>B</v>
          </cell>
          <cell r="D87">
            <v>35</v>
          </cell>
          <cell r="E87" t="str">
            <v/>
          </cell>
          <cell r="F87" t="str">
            <v/>
          </cell>
          <cell r="G87" t="str">
            <v/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str">
            <v/>
          </cell>
        </row>
        <row r="88">
          <cell r="B88" t="str">
            <v/>
          </cell>
          <cell r="C88" t="str">
            <v>B</v>
          </cell>
          <cell r="D88">
            <v>36</v>
          </cell>
          <cell r="E88" t="str">
            <v/>
          </cell>
          <cell r="F88" t="str">
            <v/>
          </cell>
          <cell r="G88" t="str">
            <v/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str">
            <v/>
          </cell>
        </row>
        <row r="89">
          <cell r="B89" t="str">
            <v/>
          </cell>
          <cell r="C89" t="str">
            <v>B</v>
          </cell>
          <cell r="D89">
            <v>37</v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str">
            <v/>
          </cell>
        </row>
        <row r="90">
          <cell r="B90" t="str">
            <v/>
          </cell>
          <cell r="C90" t="str">
            <v>B</v>
          </cell>
          <cell r="D90">
            <v>38</v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/>
          </cell>
        </row>
        <row r="91">
          <cell r="B91" t="str">
            <v/>
          </cell>
          <cell r="C91" t="str">
            <v>B</v>
          </cell>
          <cell r="D91">
            <v>39</v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str">
            <v/>
          </cell>
        </row>
        <row r="92">
          <cell r="B92" t="str">
            <v/>
          </cell>
          <cell r="C92" t="str">
            <v>B</v>
          </cell>
          <cell r="D92">
            <v>40</v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str">
            <v/>
          </cell>
        </row>
        <row r="93">
          <cell r="B93" t="str">
            <v/>
          </cell>
          <cell r="C93" t="str">
            <v>B</v>
          </cell>
          <cell r="D93">
            <v>41</v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/>
          </cell>
        </row>
        <row r="94">
          <cell r="B94" t="str">
            <v/>
          </cell>
          <cell r="C94" t="str">
            <v>B</v>
          </cell>
          <cell r="D94">
            <v>42</v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str">
            <v/>
          </cell>
        </row>
        <row r="95">
          <cell r="B95" t="str">
            <v/>
          </cell>
          <cell r="C95" t="str">
            <v>B</v>
          </cell>
          <cell r="D95">
            <v>43</v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/>
          </cell>
        </row>
        <row r="96">
          <cell r="B96" t="str">
            <v/>
          </cell>
          <cell r="C96" t="str">
            <v>B</v>
          </cell>
          <cell r="D96">
            <v>44</v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/>
          </cell>
        </row>
        <row r="97">
          <cell r="B97" t="str">
            <v/>
          </cell>
          <cell r="C97" t="str">
            <v>B</v>
          </cell>
          <cell r="D97">
            <v>45</v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/>
          </cell>
        </row>
        <row r="98">
          <cell r="B98" t="str">
            <v/>
          </cell>
          <cell r="C98" t="str">
            <v>B</v>
          </cell>
          <cell r="D98">
            <v>46</v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str">
            <v/>
          </cell>
        </row>
        <row r="99">
          <cell r="B99" t="str">
            <v/>
          </cell>
          <cell r="C99" t="str">
            <v>B</v>
          </cell>
          <cell r="D99">
            <v>47</v>
          </cell>
          <cell r="E99" t="str">
            <v/>
          </cell>
          <cell r="F99" t="str">
            <v/>
          </cell>
          <cell r="G99" t="str">
            <v/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/>
          </cell>
        </row>
        <row r="100">
          <cell r="B100" t="str">
            <v/>
          </cell>
          <cell r="C100" t="str">
            <v>B</v>
          </cell>
          <cell r="D100">
            <v>48</v>
          </cell>
          <cell r="E100" t="str">
            <v/>
          </cell>
          <cell r="F100" t="str">
            <v/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/>
          </cell>
        </row>
        <row r="101">
          <cell r="B101" t="str">
            <v/>
          </cell>
          <cell r="C101" t="str">
            <v>B</v>
          </cell>
          <cell r="D101">
            <v>49</v>
          </cell>
          <cell r="E101" t="str">
            <v/>
          </cell>
          <cell r="F101" t="str">
            <v/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str">
            <v/>
          </cell>
        </row>
        <row r="102">
          <cell r="B102" t="str">
            <v/>
          </cell>
          <cell r="C102" t="str">
            <v>B</v>
          </cell>
          <cell r="D102">
            <v>50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/>
          </cell>
        </row>
        <row r="103">
          <cell r="B103" t="e">
            <v>#REF!</v>
          </cell>
          <cell r="C103" t="str">
            <v>Ⅲ</v>
          </cell>
          <cell r="D103">
            <v>1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</row>
        <row r="104">
          <cell r="B104" t="e">
            <v>#REF!</v>
          </cell>
          <cell r="C104" t="str">
            <v>Ⅲ</v>
          </cell>
          <cell r="D104">
            <v>2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</row>
        <row r="105">
          <cell r="B105" t="e">
            <v>#REF!</v>
          </cell>
          <cell r="C105" t="str">
            <v>Ⅲ</v>
          </cell>
          <cell r="D105">
            <v>3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</row>
        <row r="106">
          <cell r="B106" t="e">
            <v>#REF!</v>
          </cell>
          <cell r="C106" t="str">
            <v>Ⅲ</v>
          </cell>
          <cell r="D106">
            <v>4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</row>
        <row r="107">
          <cell r="B107" t="e">
            <v>#REF!</v>
          </cell>
          <cell r="C107" t="str">
            <v>Ⅲ</v>
          </cell>
          <cell r="D107">
            <v>5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</row>
        <row r="108">
          <cell r="B108" t="e">
            <v>#REF!</v>
          </cell>
          <cell r="C108" t="str">
            <v>Ⅲ</v>
          </cell>
          <cell r="D108">
            <v>6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</row>
        <row r="109">
          <cell r="B109" t="e">
            <v>#REF!</v>
          </cell>
          <cell r="C109" t="str">
            <v>Ⅲ</v>
          </cell>
          <cell r="D109">
            <v>7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e">
            <v>#REF!</v>
          </cell>
          <cell r="C110" t="str">
            <v>Ⅲ</v>
          </cell>
          <cell r="D110">
            <v>8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</row>
        <row r="111">
          <cell r="B111" t="e">
            <v>#REF!</v>
          </cell>
          <cell r="C111" t="str">
            <v>Ⅲ</v>
          </cell>
          <cell r="D111">
            <v>9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</row>
        <row r="112">
          <cell r="B112" t="e">
            <v>#REF!</v>
          </cell>
          <cell r="C112" t="str">
            <v>Ⅲ</v>
          </cell>
          <cell r="D112">
            <v>10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</row>
        <row r="113">
          <cell r="B113" t="e">
            <v>#REF!</v>
          </cell>
          <cell r="C113" t="str">
            <v>Ⅲ</v>
          </cell>
          <cell r="D113">
            <v>11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</row>
        <row r="114">
          <cell r="B114" t="e">
            <v>#REF!</v>
          </cell>
          <cell r="C114" t="str">
            <v>Ⅲ</v>
          </cell>
          <cell r="D114">
            <v>12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</row>
        <row r="115">
          <cell r="B115" t="e">
            <v>#REF!</v>
          </cell>
          <cell r="C115" t="str">
            <v>Ⅲ</v>
          </cell>
          <cell r="D115">
            <v>13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</row>
        <row r="116">
          <cell r="B116" t="e">
            <v>#REF!</v>
          </cell>
          <cell r="C116" t="str">
            <v>Ⅲ</v>
          </cell>
          <cell r="D116">
            <v>14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</row>
        <row r="117">
          <cell r="B117" t="e">
            <v>#REF!</v>
          </cell>
          <cell r="C117" t="str">
            <v>Ⅲ</v>
          </cell>
          <cell r="D117">
            <v>15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</row>
        <row r="118">
          <cell r="B118" t="e">
            <v>#REF!</v>
          </cell>
          <cell r="C118" t="str">
            <v>Ⅲ</v>
          </cell>
          <cell r="D118">
            <v>16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</row>
        <row r="119">
          <cell r="B119" t="e">
            <v>#REF!</v>
          </cell>
          <cell r="C119" t="str">
            <v>Ⅲ</v>
          </cell>
          <cell r="D119">
            <v>17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</row>
        <row r="120">
          <cell r="B120" t="e">
            <v>#REF!</v>
          </cell>
          <cell r="C120" t="str">
            <v>Ⅲ</v>
          </cell>
          <cell r="D120">
            <v>18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</row>
        <row r="121">
          <cell r="B121" t="e">
            <v>#REF!</v>
          </cell>
          <cell r="C121" t="str">
            <v>Ⅲ</v>
          </cell>
          <cell r="D121">
            <v>19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</row>
        <row r="122">
          <cell r="B122" t="e">
            <v>#REF!</v>
          </cell>
          <cell r="C122" t="str">
            <v>Ⅲ</v>
          </cell>
          <cell r="D122">
            <v>20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</row>
        <row r="123">
          <cell r="B123" t="e">
            <v>#REF!</v>
          </cell>
          <cell r="C123" t="str">
            <v>Ⅲ</v>
          </cell>
          <cell r="D123">
            <v>21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</row>
        <row r="124">
          <cell r="B124" t="e">
            <v>#REF!</v>
          </cell>
          <cell r="C124" t="str">
            <v>Ⅲ</v>
          </cell>
          <cell r="D124">
            <v>22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</row>
        <row r="125">
          <cell r="B125" t="e">
            <v>#REF!</v>
          </cell>
          <cell r="C125" t="str">
            <v>Ⅲ</v>
          </cell>
          <cell r="D125">
            <v>23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</row>
        <row r="126">
          <cell r="B126" t="e">
            <v>#REF!</v>
          </cell>
          <cell r="C126" t="str">
            <v>Ⅲ</v>
          </cell>
          <cell r="D126">
            <v>24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</row>
        <row r="127">
          <cell r="B127" t="e">
            <v>#REF!</v>
          </cell>
          <cell r="C127" t="str">
            <v>Ⅲ</v>
          </cell>
          <cell r="D127">
            <v>25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</row>
        <row r="128">
          <cell r="B128" t="e">
            <v>#REF!</v>
          </cell>
          <cell r="C128" t="str">
            <v>Ⅲ</v>
          </cell>
          <cell r="D128">
            <v>26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</row>
        <row r="129">
          <cell r="B129" t="e">
            <v>#REF!</v>
          </cell>
          <cell r="C129" t="str">
            <v>Ⅲ</v>
          </cell>
          <cell r="D129">
            <v>27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</row>
        <row r="130">
          <cell r="B130" t="e">
            <v>#REF!</v>
          </cell>
          <cell r="C130" t="str">
            <v>Ⅲ</v>
          </cell>
          <cell r="D130">
            <v>28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</row>
        <row r="131">
          <cell r="B131" t="e">
            <v>#REF!</v>
          </cell>
          <cell r="C131" t="str">
            <v>Ⅲ</v>
          </cell>
          <cell r="D131">
            <v>29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</row>
        <row r="132">
          <cell r="B132" t="e">
            <v>#REF!</v>
          </cell>
          <cell r="C132" t="str">
            <v>Ⅲ</v>
          </cell>
          <cell r="D132">
            <v>30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</row>
        <row r="133">
          <cell r="B133" t="e">
            <v>#REF!</v>
          </cell>
          <cell r="C133" t="str">
            <v>Ⅲ</v>
          </cell>
          <cell r="D133">
            <v>31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</row>
        <row r="134">
          <cell r="B134" t="e">
            <v>#REF!</v>
          </cell>
          <cell r="C134" t="str">
            <v>Ⅲ</v>
          </cell>
          <cell r="D134">
            <v>32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</row>
        <row r="135">
          <cell r="B135" t="e">
            <v>#REF!</v>
          </cell>
          <cell r="C135" t="str">
            <v>Ⅲ</v>
          </cell>
          <cell r="D135">
            <v>33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</row>
        <row r="136">
          <cell r="B136" t="e">
            <v>#REF!</v>
          </cell>
          <cell r="C136" t="str">
            <v>C</v>
          </cell>
          <cell r="D136">
            <v>34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</row>
        <row r="137">
          <cell r="B137" t="e">
            <v>#REF!</v>
          </cell>
          <cell r="C137" t="str">
            <v>C</v>
          </cell>
          <cell r="D137">
            <v>35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</row>
        <row r="138">
          <cell r="B138" t="e">
            <v>#REF!</v>
          </cell>
          <cell r="C138" t="str">
            <v>C</v>
          </cell>
          <cell r="D138">
            <v>36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</row>
        <row r="139">
          <cell r="B139" t="e">
            <v>#REF!</v>
          </cell>
          <cell r="C139" t="str">
            <v>C</v>
          </cell>
          <cell r="D139">
            <v>37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</row>
        <row r="140">
          <cell r="B140" t="e">
            <v>#REF!</v>
          </cell>
          <cell r="C140" t="str">
            <v>C</v>
          </cell>
          <cell r="D140">
            <v>38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</row>
        <row r="141">
          <cell r="B141" t="e">
            <v>#REF!</v>
          </cell>
          <cell r="C141" t="str">
            <v>C</v>
          </cell>
          <cell r="D141">
            <v>39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</row>
        <row r="142">
          <cell r="B142" t="e">
            <v>#REF!</v>
          </cell>
          <cell r="C142" t="str">
            <v>C</v>
          </cell>
          <cell r="D142">
            <v>40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</row>
        <row r="143">
          <cell r="B143" t="e">
            <v>#REF!</v>
          </cell>
          <cell r="C143" t="str">
            <v>C</v>
          </cell>
          <cell r="D143">
            <v>41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</row>
        <row r="144">
          <cell r="B144" t="e">
            <v>#REF!</v>
          </cell>
          <cell r="C144" t="str">
            <v>C</v>
          </cell>
          <cell r="D144">
            <v>42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</row>
        <row r="145">
          <cell r="B145" t="e">
            <v>#REF!</v>
          </cell>
          <cell r="C145" t="str">
            <v>C</v>
          </cell>
          <cell r="D145">
            <v>43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</row>
        <row r="146">
          <cell r="B146" t="e">
            <v>#REF!</v>
          </cell>
          <cell r="C146" t="str">
            <v>C</v>
          </cell>
          <cell r="D146">
            <v>44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</row>
        <row r="147">
          <cell r="B147" t="e">
            <v>#REF!</v>
          </cell>
          <cell r="C147" t="str">
            <v>C</v>
          </cell>
          <cell r="D147">
            <v>45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</row>
        <row r="148">
          <cell r="B148" t="e">
            <v>#REF!</v>
          </cell>
          <cell r="C148" t="str">
            <v>C</v>
          </cell>
          <cell r="D148">
            <v>46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</row>
        <row r="149">
          <cell r="B149" t="e">
            <v>#REF!</v>
          </cell>
          <cell r="C149" t="str">
            <v>C</v>
          </cell>
          <cell r="D149">
            <v>47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</row>
        <row r="150">
          <cell r="B150" t="e">
            <v>#REF!</v>
          </cell>
          <cell r="C150" t="str">
            <v>C</v>
          </cell>
          <cell r="D150">
            <v>48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</row>
        <row r="151">
          <cell r="B151" t="e">
            <v>#REF!</v>
          </cell>
          <cell r="C151" t="str">
            <v>C</v>
          </cell>
          <cell r="D151">
            <v>49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</row>
        <row r="152">
          <cell r="B152" t="e">
            <v>#REF!</v>
          </cell>
          <cell r="C152" t="str">
            <v>C</v>
          </cell>
          <cell r="D152">
            <v>50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</row>
        <row r="153">
          <cell r="B153" t="e">
            <v>#REF!</v>
          </cell>
          <cell r="C153" t="str">
            <v>D</v>
          </cell>
          <cell r="D153">
            <v>1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</row>
        <row r="154">
          <cell r="B154" t="e">
            <v>#REF!</v>
          </cell>
          <cell r="C154" t="str">
            <v>D</v>
          </cell>
          <cell r="D154">
            <v>2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</row>
        <row r="155">
          <cell r="B155" t="e">
            <v>#REF!</v>
          </cell>
          <cell r="C155" t="str">
            <v>D</v>
          </cell>
          <cell r="D155">
            <v>3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</row>
        <row r="156">
          <cell r="B156" t="e">
            <v>#REF!</v>
          </cell>
          <cell r="C156" t="str">
            <v>D</v>
          </cell>
          <cell r="D156">
            <v>4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</row>
        <row r="157">
          <cell r="B157" t="e">
            <v>#REF!</v>
          </cell>
          <cell r="C157" t="str">
            <v>D</v>
          </cell>
          <cell r="D157">
            <v>5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</row>
        <row r="158">
          <cell r="B158" t="e">
            <v>#REF!</v>
          </cell>
          <cell r="C158" t="str">
            <v>D</v>
          </cell>
          <cell r="D158">
            <v>6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</row>
        <row r="159">
          <cell r="B159" t="e">
            <v>#REF!</v>
          </cell>
          <cell r="C159" t="str">
            <v>D</v>
          </cell>
          <cell r="D159">
            <v>7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</row>
        <row r="160">
          <cell r="B160" t="e">
            <v>#REF!</v>
          </cell>
          <cell r="C160" t="str">
            <v>D</v>
          </cell>
          <cell r="D160">
            <v>8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</row>
        <row r="161">
          <cell r="B161" t="e">
            <v>#REF!</v>
          </cell>
          <cell r="C161" t="str">
            <v>D</v>
          </cell>
          <cell r="D161">
            <v>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</row>
        <row r="162">
          <cell r="B162" t="e">
            <v>#REF!</v>
          </cell>
          <cell r="C162" t="str">
            <v>D</v>
          </cell>
          <cell r="D162">
            <v>10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</row>
        <row r="163">
          <cell r="B163" t="e">
            <v>#REF!</v>
          </cell>
          <cell r="C163" t="str">
            <v>D</v>
          </cell>
          <cell r="D163">
            <v>11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</row>
        <row r="164">
          <cell r="B164" t="e">
            <v>#REF!</v>
          </cell>
          <cell r="C164" t="str">
            <v>D</v>
          </cell>
          <cell r="D164">
            <v>12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</row>
        <row r="165">
          <cell r="B165" t="e">
            <v>#REF!</v>
          </cell>
          <cell r="C165" t="str">
            <v>D</v>
          </cell>
          <cell r="D165">
            <v>13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</row>
        <row r="166">
          <cell r="B166" t="e">
            <v>#REF!</v>
          </cell>
          <cell r="C166" t="str">
            <v>D</v>
          </cell>
          <cell r="D166">
            <v>14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</row>
        <row r="167">
          <cell r="B167" t="e">
            <v>#REF!</v>
          </cell>
          <cell r="C167" t="str">
            <v>D</v>
          </cell>
          <cell r="D167">
            <v>15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</row>
        <row r="168">
          <cell r="B168" t="e">
            <v>#REF!</v>
          </cell>
          <cell r="C168" t="str">
            <v>D</v>
          </cell>
          <cell r="D168">
            <v>16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</row>
        <row r="169">
          <cell r="B169" t="e">
            <v>#REF!</v>
          </cell>
          <cell r="C169" t="str">
            <v>D</v>
          </cell>
          <cell r="D169">
            <v>17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</row>
        <row r="170">
          <cell r="B170" t="e">
            <v>#REF!</v>
          </cell>
          <cell r="C170" t="str">
            <v>D</v>
          </cell>
          <cell r="D170">
            <v>18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</row>
        <row r="171">
          <cell r="B171" t="e">
            <v>#REF!</v>
          </cell>
          <cell r="C171" t="str">
            <v>D</v>
          </cell>
          <cell r="D171">
            <v>19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</row>
        <row r="172">
          <cell r="B172" t="e">
            <v>#REF!</v>
          </cell>
          <cell r="C172" t="str">
            <v>D</v>
          </cell>
          <cell r="D172">
            <v>20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</row>
        <row r="173">
          <cell r="B173" t="e">
            <v>#REF!</v>
          </cell>
          <cell r="C173" t="str">
            <v>D</v>
          </cell>
          <cell r="D173">
            <v>21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  <cell r="K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</row>
        <row r="174">
          <cell r="B174" t="e">
            <v>#REF!</v>
          </cell>
          <cell r="C174" t="str">
            <v>D</v>
          </cell>
          <cell r="D174">
            <v>22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I174" t="e">
            <v>#REF!</v>
          </cell>
          <cell r="J174" t="e">
            <v>#REF!</v>
          </cell>
          <cell r="K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</row>
        <row r="175">
          <cell r="B175" t="e">
            <v>#REF!</v>
          </cell>
          <cell r="C175" t="str">
            <v>D</v>
          </cell>
          <cell r="D175">
            <v>23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  <cell r="K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</row>
        <row r="176">
          <cell r="B176" t="e">
            <v>#REF!</v>
          </cell>
          <cell r="C176" t="str">
            <v>D</v>
          </cell>
          <cell r="D176">
            <v>24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  <cell r="K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</row>
        <row r="177">
          <cell r="B177" t="e">
            <v>#REF!</v>
          </cell>
          <cell r="C177" t="str">
            <v>D</v>
          </cell>
          <cell r="D177">
            <v>25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  <cell r="K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</row>
        <row r="178">
          <cell r="B178" t="e">
            <v>#REF!</v>
          </cell>
          <cell r="C178" t="str">
            <v>D</v>
          </cell>
          <cell r="D178">
            <v>26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</row>
        <row r="179">
          <cell r="B179" t="e">
            <v>#REF!</v>
          </cell>
          <cell r="C179" t="str">
            <v>D</v>
          </cell>
          <cell r="D179">
            <v>27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I179" t="e">
            <v>#REF!</v>
          </cell>
          <cell r="J179" t="e">
            <v>#REF!</v>
          </cell>
          <cell r="K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</row>
        <row r="180">
          <cell r="B180" t="e">
            <v>#REF!</v>
          </cell>
          <cell r="C180" t="str">
            <v>D</v>
          </cell>
          <cell r="D180">
            <v>28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I180" t="e">
            <v>#REF!</v>
          </cell>
          <cell r="J180" t="e">
            <v>#REF!</v>
          </cell>
          <cell r="K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</row>
        <row r="181">
          <cell r="B181" t="e">
            <v>#REF!</v>
          </cell>
          <cell r="C181" t="str">
            <v>D</v>
          </cell>
          <cell r="D181">
            <v>29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  <cell r="K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</row>
        <row r="182">
          <cell r="B182" t="e">
            <v>#REF!</v>
          </cell>
          <cell r="C182" t="str">
            <v>D</v>
          </cell>
          <cell r="D182">
            <v>30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I182" t="e">
            <v>#REF!</v>
          </cell>
          <cell r="J182" t="e">
            <v>#REF!</v>
          </cell>
          <cell r="K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</row>
        <row r="183">
          <cell r="B183" t="e">
            <v>#REF!</v>
          </cell>
          <cell r="C183" t="str">
            <v>D</v>
          </cell>
          <cell r="D183">
            <v>31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I183" t="e">
            <v>#REF!</v>
          </cell>
          <cell r="J183" t="e">
            <v>#REF!</v>
          </cell>
          <cell r="K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</row>
        <row r="184">
          <cell r="B184" t="e">
            <v>#REF!</v>
          </cell>
          <cell r="C184" t="str">
            <v>D</v>
          </cell>
          <cell r="D184">
            <v>32</v>
          </cell>
          <cell r="E184" t="e">
            <v>#REF!</v>
          </cell>
          <cell r="F184" t="e">
            <v>#REF!</v>
          </cell>
          <cell r="G184" t="e">
            <v>#REF!</v>
          </cell>
          <cell r="H184" t="e">
            <v>#REF!</v>
          </cell>
          <cell r="I184" t="e">
            <v>#REF!</v>
          </cell>
          <cell r="J184" t="e">
            <v>#REF!</v>
          </cell>
          <cell r="K184" t="e">
            <v>#REF!</v>
          </cell>
          <cell r="L184" t="e">
            <v>#REF!</v>
          </cell>
          <cell r="M184" t="e">
            <v>#REF!</v>
          </cell>
          <cell r="N184" t="e">
            <v>#REF!</v>
          </cell>
        </row>
        <row r="185">
          <cell r="B185" t="e">
            <v>#REF!</v>
          </cell>
          <cell r="C185" t="str">
            <v>D</v>
          </cell>
          <cell r="D185">
            <v>33</v>
          </cell>
          <cell r="E185" t="e">
            <v>#REF!</v>
          </cell>
          <cell r="F185" t="e">
            <v>#REF!</v>
          </cell>
          <cell r="G185" t="e">
            <v>#REF!</v>
          </cell>
          <cell r="H185" t="e">
            <v>#REF!</v>
          </cell>
          <cell r="I185" t="e">
            <v>#REF!</v>
          </cell>
          <cell r="J185" t="e">
            <v>#REF!</v>
          </cell>
          <cell r="K185" t="e">
            <v>#REF!</v>
          </cell>
          <cell r="L185" t="e">
            <v>#REF!</v>
          </cell>
          <cell r="M185" t="e">
            <v>#REF!</v>
          </cell>
          <cell r="N185" t="e">
            <v>#REF!</v>
          </cell>
        </row>
        <row r="186">
          <cell r="B186" t="e">
            <v>#REF!</v>
          </cell>
          <cell r="C186" t="str">
            <v>D</v>
          </cell>
          <cell r="D186">
            <v>34</v>
          </cell>
          <cell r="E186" t="e">
            <v>#REF!</v>
          </cell>
          <cell r="F186" t="e">
            <v>#REF!</v>
          </cell>
          <cell r="G186" t="e">
            <v>#REF!</v>
          </cell>
          <cell r="H186" t="e">
            <v>#REF!</v>
          </cell>
          <cell r="I186" t="e">
            <v>#REF!</v>
          </cell>
          <cell r="J186" t="e">
            <v>#REF!</v>
          </cell>
          <cell r="K186" t="e">
            <v>#REF!</v>
          </cell>
          <cell r="L186" t="e">
            <v>#REF!</v>
          </cell>
          <cell r="M186" t="e">
            <v>#REF!</v>
          </cell>
          <cell r="N186" t="e">
            <v>#REF!</v>
          </cell>
        </row>
        <row r="187">
          <cell r="B187" t="e">
            <v>#REF!</v>
          </cell>
          <cell r="C187" t="str">
            <v>D</v>
          </cell>
          <cell r="D187">
            <v>35</v>
          </cell>
          <cell r="E187" t="e">
            <v>#REF!</v>
          </cell>
          <cell r="F187" t="e">
            <v>#REF!</v>
          </cell>
          <cell r="G187" t="e">
            <v>#REF!</v>
          </cell>
          <cell r="H187" t="e">
            <v>#REF!</v>
          </cell>
          <cell r="I187" t="e">
            <v>#REF!</v>
          </cell>
          <cell r="J187" t="e">
            <v>#REF!</v>
          </cell>
          <cell r="K187" t="e">
            <v>#REF!</v>
          </cell>
          <cell r="L187" t="e">
            <v>#REF!</v>
          </cell>
          <cell r="M187" t="e">
            <v>#REF!</v>
          </cell>
          <cell r="N187" t="e">
            <v>#REF!</v>
          </cell>
        </row>
        <row r="188">
          <cell r="B188" t="e">
            <v>#REF!</v>
          </cell>
          <cell r="C188" t="str">
            <v>D</v>
          </cell>
          <cell r="D188">
            <v>36</v>
          </cell>
          <cell r="E188" t="e">
            <v>#REF!</v>
          </cell>
          <cell r="F188" t="e">
            <v>#REF!</v>
          </cell>
          <cell r="G188" t="e">
            <v>#REF!</v>
          </cell>
          <cell r="H188" t="e">
            <v>#REF!</v>
          </cell>
          <cell r="I188" t="e">
            <v>#REF!</v>
          </cell>
          <cell r="J188" t="e">
            <v>#REF!</v>
          </cell>
          <cell r="K188" t="e">
            <v>#REF!</v>
          </cell>
          <cell r="L188" t="e">
            <v>#REF!</v>
          </cell>
          <cell r="M188" t="e">
            <v>#REF!</v>
          </cell>
          <cell r="N188" t="e">
            <v>#REF!</v>
          </cell>
        </row>
        <row r="189">
          <cell r="B189" t="e">
            <v>#REF!</v>
          </cell>
          <cell r="C189" t="str">
            <v>D</v>
          </cell>
          <cell r="D189">
            <v>37</v>
          </cell>
          <cell r="E189" t="e">
            <v>#REF!</v>
          </cell>
          <cell r="F189" t="e">
            <v>#REF!</v>
          </cell>
          <cell r="G189" t="e">
            <v>#REF!</v>
          </cell>
          <cell r="H189" t="e">
            <v>#REF!</v>
          </cell>
          <cell r="I189" t="e">
            <v>#REF!</v>
          </cell>
          <cell r="J189" t="e">
            <v>#REF!</v>
          </cell>
          <cell r="K189" t="e">
            <v>#REF!</v>
          </cell>
          <cell r="L189" t="e">
            <v>#REF!</v>
          </cell>
          <cell r="M189" t="e">
            <v>#REF!</v>
          </cell>
          <cell r="N189" t="e">
            <v>#REF!</v>
          </cell>
        </row>
        <row r="190">
          <cell r="B190" t="e">
            <v>#REF!</v>
          </cell>
          <cell r="C190" t="str">
            <v>D</v>
          </cell>
          <cell r="D190">
            <v>38</v>
          </cell>
          <cell r="E190" t="e">
            <v>#REF!</v>
          </cell>
          <cell r="F190" t="e">
            <v>#REF!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  <cell r="K190" t="e">
            <v>#REF!</v>
          </cell>
          <cell r="L190" t="e">
            <v>#REF!</v>
          </cell>
          <cell r="M190" t="e">
            <v>#REF!</v>
          </cell>
          <cell r="N190" t="e">
            <v>#REF!</v>
          </cell>
        </row>
        <row r="191">
          <cell r="B191" t="e">
            <v>#REF!</v>
          </cell>
          <cell r="C191" t="str">
            <v>D</v>
          </cell>
          <cell r="D191">
            <v>39</v>
          </cell>
          <cell r="E191" t="e">
            <v>#REF!</v>
          </cell>
          <cell r="F191" t="e">
            <v>#REF!</v>
          </cell>
          <cell r="G191" t="e">
            <v>#REF!</v>
          </cell>
          <cell r="H191" t="e">
            <v>#REF!</v>
          </cell>
          <cell r="I191" t="e">
            <v>#REF!</v>
          </cell>
          <cell r="J191" t="e">
            <v>#REF!</v>
          </cell>
          <cell r="K191" t="e">
            <v>#REF!</v>
          </cell>
          <cell r="L191" t="e">
            <v>#REF!</v>
          </cell>
          <cell r="M191" t="e">
            <v>#REF!</v>
          </cell>
          <cell r="N191" t="e">
            <v>#REF!</v>
          </cell>
        </row>
        <row r="192">
          <cell r="B192" t="e">
            <v>#REF!</v>
          </cell>
          <cell r="C192" t="str">
            <v>D</v>
          </cell>
          <cell r="D192">
            <v>40</v>
          </cell>
          <cell r="E192" t="e">
            <v>#REF!</v>
          </cell>
          <cell r="F192" t="e">
            <v>#REF!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e">
            <v>#REF!</v>
          </cell>
          <cell r="L192" t="e">
            <v>#REF!</v>
          </cell>
          <cell r="M192" t="e">
            <v>#REF!</v>
          </cell>
          <cell r="N192" t="e">
            <v>#REF!</v>
          </cell>
        </row>
        <row r="193">
          <cell r="B193" t="e">
            <v>#REF!</v>
          </cell>
          <cell r="C193" t="str">
            <v>D</v>
          </cell>
          <cell r="D193">
            <v>41</v>
          </cell>
          <cell r="E193" t="e">
            <v>#REF!</v>
          </cell>
          <cell r="F193" t="e">
            <v>#REF!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  <cell r="K193" t="e">
            <v>#REF!</v>
          </cell>
          <cell r="L193" t="e">
            <v>#REF!</v>
          </cell>
          <cell r="M193" t="e">
            <v>#REF!</v>
          </cell>
          <cell r="N193" t="e">
            <v>#REF!</v>
          </cell>
        </row>
        <row r="194">
          <cell r="B194" t="e">
            <v>#REF!</v>
          </cell>
          <cell r="C194" t="str">
            <v>D</v>
          </cell>
          <cell r="D194">
            <v>42</v>
          </cell>
          <cell r="E194" t="e">
            <v>#REF!</v>
          </cell>
          <cell r="F194" t="e">
            <v>#REF!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e">
            <v>#REF!</v>
          </cell>
          <cell r="L194" t="e">
            <v>#REF!</v>
          </cell>
          <cell r="M194" t="e">
            <v>#REF!</v>
          </cell>
          <cell r="N194" t="e">
            <v>#REF!</v>
          </cell>
        </row>
        <row r="195">
          <cell r="B195" t="e">
            <v>#REF!</v>
          </cell>
          <cell r="C195" t="str">
            <v>D</v>
          </cell>
          <cell r="D195">
            <v>43</v>
          </cell>
          <cell r="E195" t="e">
            <v>#REF!</v>
          </cell>
          <cell r="F195" t="e">
            <v>#REF!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  <cell r="K195" t="e">
            <v>#REF!</v>
          </cell>
          <cell r="L195" t="e">
            <v>#REF!</v>
          </cell>
          <cell r="M195" t="e">
            <v>#REF!</v>
          </cell>
          <cell r="N195" t="e">
            <v>#REF!</v>
          </cell>
        </row>
        <row r="196">
          <cell r="B196" t="e">
            <v>#REF!</v>
          </cell>
          <cell r="C196" t="str">
            <v>D</v>
          </cell>
          <cell r="D196">
            <v>44</v>
          </cell>
          <cell r="E196" t="e">
            <v>#REF!</v>
          </cell>
          <cell r="F196" t="e">
            <v>#REF!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  <cell r="K196" t="e">
            <v>#REF!</v>
          </cell>
          <cell r="L196" t="e">
            <v>#REF!</v>
          </cell>
          <cell r="M196" t="e">
            <v>#REF!</v>
          </cell>
          <cell r="N196" t="e">
            <v>#REF!</v>
          </cell>
        </row>
        <row r="197">
          <cell r="B197" t="e">
            <v>#REF!</v>
          </cell>
          <cell r="C197" t="str">
            <v>D</v>
          </cell>
          <cell r="D197">
            <v>45</v>
          </cell>
          <cell r="E197" t="e">
            <v>#REF!</v>
          </cell>
          <cell r="F197" t="e">
            <v>#REF!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  <cell r="K197" t="e">
            <v>#REF!</v>
          </cell>
          <cell r="L197" t="e">
            <v>#REF!</v>
          </cell>
          <cell r="M197" t="e">
            <v>#REF!</v>
          </cell>
          <cell r="N197" t="e">
            <v>#REF!</v>
          </cell>
        </row>
        <row r="198">
          <cell r="B198" t="e">
            <v>#REF!</v>
          </cell>
          <cell r="C198" t="str">
            <v>D</v>
          </cell>
          <cell r="D198">
            <v>46</v>
          </cell>
          <cell r="E198" t="e">
            <v>#REF!</v>
          </cell>
          <cell r="F198" t="e">
            <v>#REF!</v>
          </cell>
          <cell r="G198" t="e">
            <v>#REF!</v>
          </cell>
          <cell r="H198" t="e">
            <v>#REF!</v>
          </cell>
          <cell r="I198" t="e">
            <v>#REF!</v>
          </cell>
          <cell r="J198" t="e">
            <v>#REF!</v>
          </cell>
          <cell r="K198" t="e">
            <v>#REF!</v>
          </cell>
          <cell r="L198" t="e">
            <v>#REF!</v>
          </cell>
          <cell r="M198" t="e">
            <v>#REF!</v>
          </cell>
          <cell r="N198" t="e">
            <v>#REF!</v>
          </cell>
        </row>
        <row r="199">
          <cell r="B199" t="e">
            <v>#REF!</v>
          </cell>
          <cell r="C199" t="str">
            <v>D</v>
          </cell>
          <cell r="D199">
            <v>47</v>
          </cell>
          <cell r="E199" t="e">
            <v>#REF!</v>
          </cell>
          <cell r="F199" t="e">
            <v>#REF!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  <cell r="K199" t="e">
            <v>#REF!</v>
          </cell>
          <cell r="L199" t="e">
            <v>#REF!</v>
          </cell>
          <cell r="M199" t="e">
            <v>#REF!</v>
          </cell>
          <cell r="N199" t="e">
            <v>#REF!</v>
          </cell>
        </row>
        <row r="200">
          <cell r="B200" t="e">
            <v>#REF!</v>
          </cell>
          <cell r="C200" t="str">
            <v>D</v>
          </cell>
          <cell r="D200">
            <v>48</v>
          </cell>
          <cell r="E200" t="e">
            <v>#REF!</v>
          </cell>
          <cell r="F200" t="e">
            <v>#REF!</v>
          </cell>
          <cell r="G200" t="e">
            <v>#REF!</v>
          </cell>
          <cell r="H200" t="e">
            <v>#REF!</v>
          </cell>
          <cell r="I200" t="e">
            <v>#REF!</v>
          </cell>
          <cell r="J200" t="e">
            <v>#REF!</v>
          </cell>
          <cell r="K200" t="e">
            <v>#REF!</v>
          </cell>
          <cell r="L200" t="e">
            <v>#REF!</v>
          </cell>
          <cell r="M200" t="e">
            <v>#REF!</v>
          </cell>
          <cell r="N200" t="e">
            <v>#REF!</v>
          </cell>
        </row>
        <row r="201">
          <cell r="B201" t="e">
            <v>#REF!</v>
          </cell>
          <cell r="C201" t="str">
            <v>D</v>
          </cell>
          <cell r="D201">
            <v>49</v>
          </cell>
          <cell r="E201" t="e">
            <v>#REF!</v>
          </cell>
          <cell r="F201" t="e">
            <v>#REF!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  <cell r="K201" t="e">
            <v>#REF!</v>
          </cell>
          <cell r="L201" t="e">
            <v>#REF!</v>
          </cell>
          <cell r="M201" t="e">
            <v>#REF!</v>
          </cell>
          <cell r="N201" t="e">
            <v>#REF!</v>
          </cell>
        </row>
        <row r="202">
          <cell r="B202" t="e">
            <v>#REF!</v>
          </cell>
          <cell r="C202" t="str">
            <v>D</v>
          </cell>
          <cell r="D202">
            <v>50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5" workbookViewId="0">
      <selection activeCell="G33" sqref="G33"/>
    </sheetView>
  </sheetViews>
  <sheetFormatPr defaultRowHeight="13.2"/>
  <cols>
    <col min="1" max="3" width="5.5546875" bestFit="1" customWidth="1"/>
    <col min="4" max="4" width="13.6640625" bestFit="1" customWidth="1"/>
    <col min="5" max="5" width="13.88671875" bestFit="1" customWidth="1"/>
  </cols>
  <sheetData>
    <row r="1" spans="1:14">
      <c r="A1" s="11" t="s">
        <v>0</v>
      </c>
      <c r="B1" s="11" t="s">
        <v>1</v>
      </c>
      <c r="C1" s="11" t="s">
        <v>2</v>
      </c>
      <c r="D1" s="11" t="s">
        <v>4</v>
      </c>
      <c r="E1" s="24" t="s">
        <v>58</v>
      </c>
      <c r="F1" s="24" t="s">
        <v>13</v>
      </c>
      <c r="G1" s="24" t="s">
        <v>14</v>
      </c>
      <c r="H1" s="24" t="s">
        <v>15</v>
      </c>
      <c r="I1" s="24" t="s">
        <v>16</v>
      </c>
      <c r="J1" s="24" t="s">
        <v>32</v>
      </c>
      <c r="K1" s="24" t="s">
        <v>33</v>
      </c>
      <c r="L1" s="5" t="s">
        <v>7</v>
      </c>
      <c r="M1" s="6" t="s">
        <v>9</v>
      </c>
      <c r="N1" s="6" t="s">
        <v>8</v>
      </c>
    </row>
    <row r="2" spans="1:14" ht="14.4">
      <c r="A2" s="13">
        <v>1</v>
      </c>
      <c r="B2" s="9">
        <f>IFERROR(VLOOKUP(A2,[1]作業用!$B$3:$P$302,2,FALSE),"")</f>
        <v>3</v>
      </c>
      <c r="C2" s="9">
        <f>IFERROR(VLOOKUP(A2,[1]作業用!$B$3:$P$302,3,FALSE),"")</f>
        <v>18</v>
      </c>
      <c r="D2" s="10" t="str">
        <f>IFERROR(VLOOKUP(A2,[1]作業用!$B$3:$P$302,4,FALSE),"")</f>
        <v>野村 亮太</v>
      </c>
      <c r="E2" s="23" t="s">
        <v>289</v>
      </c>
      <c r="F2" s="23">
        <v>99.7</v>
      </c>
      <c r="G2" s="23">
        <v>104.8</v>
      </c>
      <c r="H2" s="23">
        <v>100.6</v>
      </c>
      <c r="I2" s="23">
        <v>103</v>
      </c>
      <c r="J2" s="23">
        <v>103</v>
      </c>
      <c r="K2" s="23">
        <v>102.1</v>
      </c>
      <c r="L2" s="12">
        <v>613.20000000000005</v>
      </c>
      <c r="M2" s="12">
        <v>40</v>
      </c>
      <c r="N2" s="8" t="s">
        <v>10</v>
      </c>
    </row>
    <row r="3" spans="1:14" ht="14.4">
      <c r="A3" s="14">
        <v>2</v>
      </c>
      <c r="B3" s="1">
        <f>IFERROR(VLOOKUP(A3,[1]作業用!$B$3:$P$302,2,FALSE),"")</f>
        <v>2</v>
      </c>
      <c r="C3" s="1">
        <f>IFERROR(VLOOKUP(A3,[1]作業用!$B$3:$P$302,3,FALSE),"")</f>
        <v>7</v>
      </c>
      <c r="D3" s="2" t="str">
        <f>IFERROR(VLOOKUP(A3,[1]作業用!$B$3:$P$302,4,FALSE),"")</f>
        <v>盛田 泰成</v>
      </c>
      <c r="E3" s="23" t="s">
        <v>288</v>
      </c>
      <c r="F3" s="23">
        <v>100.7</v>
      </c>
      <c r="G3" s="23">
        <v>100.7</v>
      </c>
      <c r="H3" s="23">
        <v>102.2</v>
      </c>
      <c r="I3" s="23">
        <v>102.6</v>
      </c>
      <c r="J3" s="23">
        <v>103.2</v>
      </c>
      <c r="K3" s="23">
        <v>103.1</v>
      </c>
      <c r="L3" s="12">
        <v>612.5</v>
      </c>
      <c r="M3" s="12">
        <v>37</v>
      </c>
      <c r="N3" s="8" t="s">
        <v>10</v>
      </c>
    </row>
    <row r="4" spans="1:14" ht="14.4">
      <c r="A4" s="14">
        <v>3</v>
      </c>
      <c r="B4" s="1">
        <f>IFERROR(VLOOKUP(A4,[1]作業用!$B$3:$P$302,2,FALSE),"")</f>
        <v>1</v>
      </c>
      <c r="C4" s="1">
        <f>IFERROR(VLOOKUP(A4,[1]作業用!$B$3:$P$302,3,FALSE),"")</f>
        <v>32</v>
      </c>
      <c r="D4" s="2" t="str">
        <f>IFERROR(VLOOKUP(A4,[1]作業用!$B$3:$P$302,4,FALSE),"")</f>
        <v>町田 健太郎</v>
      </c>
      <c r="E4" s="23" t="s">
        <v>296</v>
      </c>
      <c r="F4" s="23">
        <v>102.5</v>
      </c>
      <c r="G4" s="23">
        <v>100.6</v>
      </c>
      <c r="H4" s="23">
        <v>100.4</v>
      </c>
      <c r="I4" s="23">
        <v>100.5</v>
      </c>
      <c r="J4" s="23">
        <v>102.4</v>
      </c>
      <c r="K4" s="23">
        <v>100.9</v>
      </c>
      <c r="L4" s="12">
        <v>607.29999999999995</v>
      </c>
      <c r="M4" s="12">
        <v>32</v>
      </c>
      <c r="N4" s="8" t="s">
        <v>10</v>
      </c>
    </row>
    <row r="5" spans="1:14" ht="14.4">
      <c r="A5" s="14">
        <v>4</v>
      </c>
      <c r="B5" s="1">
        <f>IFERROR(VLOOKUP(A5,[1]作業用!$B$3:$P$302,2,FALSE),"")</f>
        <v>1</v>
      </c>
      <c r="C5" s="1">
        <f>IFERROR(VLOOKUP(A5,[1]作業用!$B$3:$P$302,3,FALSE),"")</f>
        <v>27</v>
      </c>
      <c r="D5" s="2" t="str">
        <f>IFERROR(VLOOKUP(A5,[1]作業用!$B$3:$P$302,4,FALSE),"")</f>
        <v>辰巳 侑輝</v>
      </c>
      <c r="E5" s="23" t="s">
        <v>295</v>
      </c>
      <c r="F5" s="23">
        <v>101.6</v>
      </c>
      <c r="G5" s="23">
        <v>101.5</v>
      </c>
      <c r="H5" s="23">
        <v>100.9</v>
      </c>
      <c r="I5" s="23">
        <v>99.9</v>
      </c>
      <c r="J5" s="23">
        <v>104.1</v>
      </c>
      <c r="K5" s="23">
        <v>97.9</v>
      </c>
      <c r="L5" s="12">
        <v>605.9</v>
      </c>
      <c r="M5" s="12">
        <v>27</v>
      </c>
      <c r="N5" s="8" t="s">
        <v>10</v>
      </c>
    </row>
    <row r="6" spans="1:14" ht="14.4">
      <c r="A6" s="14">
        <v>5</v>
      </c>
      <c r="B6" s="1">
        <f>IFERROR(VLOOKUP(A6,[1]作業用!$B$3:$P$302,2,FALSE),"")</f>
        <v>1</v>
      </c>
      <c r="C6" s="1">
        <f>IFERROR(VLOOKUP(A6,[1]作業用!$B$3:$P$302,3,FALSE),"")</f>
        <v>28</v>
      </c>
      <c r="D6" s="2" t="str">
        <f>IFERROR(VLOOKUP(A6,[1]作業用!$B$3:$P$302,4,FALSE),"")</f>
        <v>藤間 誼希</v>
      </c>
      <c r="E6" s="23" t="s">
        <v>290</v>
      </c>
      <c r="F6" s="23">
        <v>99.8</v>
      </c>
      <c r="G6" s="23">
        <v>101.4</v>
      </c>
      <c r="H6" s="23">
        <v>101.4</v>
      </c>
      <c r="I6" s="23">
        <v>98.1</v>
      </c>
      <c r="J6" s="23">
        <v>102.4</v>
      </c>
      <c r="K6" s="23">
        <v>102.7</v>
      </c>
      <c r="L6" s="12">
        <v>605.79999999999995</v>
      </c>
      <c r="M6" s="12">
        <v>27</v>
      </c>
      <c r="N6" s="8" t="s">
        <v>10</v>
      </c>
    </row>
    <row r="7" spans="1:14" ht="14.4">
      <c r="A7" s="14">
        <v>6</v>
      </c>
      <c r="B7" s="1">
        <f>IFERROR(VLOOKUP(A7,[1]作業用!$B$3:$P$302,2,FALSE),"")</f>
        <v>3</v>
      </c>
      <c r="C7" s="1">
        <f>IFERROR(VLOOKUP(A7,[1]作業用!$B$3:$P$302,3,FALSE),"")</f>
        <v>25</v>
      </c>
      <c r="D7" s="2" t="str">
        <f>IFERROR(VLOOKUP(A7,[1]作業用!$B$3:$P$302,4,FALSE),"")</f>
        <v>日浦 典之</v>
      </c>
      <c r="E7" s="23" t="s">
        <v>297</v>
      </c>
      <c r="F7" s="23">
        <v>97.7</v>
      </c>
      <c r="G7" s="23">
        <v>100.9</v>
      </c>
      <c r="H7" s="23">
        <v>103.2</v>
      </c>
      <c r="I7" s="23">
        <v>101.8</v>
      </c>
      <c r="J7" s="23">
        <v>98.3</v>
      </c>
      <c r="K7" s="23">
        <v>103.2</v>
      </c>
      <c r="L7" s="12">
        <v>605.1</v>
      </c>
      <c r="M7" s="12">
        <v>37</v>
      </c>
      <c r="N7" s="8" t="s">
        <v>10</v>
      </c>
    </row>
    <row r="8" spans="1:14" ht="14.4">
      <c r="A8" s="14">
        <v>7</v>
      </c>
      <c r="B8" s="1">
        <f>IFERROR(VLOOKUP(A8,[1]作業用!$B$3:$P$302,2,FALSE),"")</f>
        <v>2</v>
      </c>
      <c r="C8" s="1">
        <f>IFERROR(VLOOKUP(A8,[1]作業用!$B$3:$P$302,3,FALSE),"")</f>
        <v>12</v>
      </c>
      <c r="D8" s="2" t="str">
        <f>IFERROR(VLOOKUP(A8,[1]作業用!$B$3:$P$302,4,FALSE),"")</f>
        <v>竹中 克幸</v>
      </c>
      <c r="E8" s="23" t="s">
        <v>298</v>
      </c>
      <c r="F8" s="23">
        <v>97.2</v>
      </c>
      <c r="G8" s="23">
        <v>99.4</v>
      </c>
      <c r="H8" s="23">
        <v>101.3</v>
      </c>
      <c r="I8" s="23">
        <v>100.2</v>
      </c>
      <c r="J8" s="23">
        <v>100.6</v>
      </c>
      <c r="K8" s="23">
        <v>101.4</v>
      </c>
      <c r="L8" s="12">
        <v>600.1</v>
      </c>
      <c r="M8" s="12">
        <v>31</v>
      </c>
      <c r="N8" s="8" t="s">
        <v>10</v>
      </c>
    </row>
    <row r="9" spans="1:14" ht="14.4">
      <c r="A9" s="14">
        <v>8</v>
      </c>
      <c r="B9" s="1">
        <f>IFERROR(VLOOKUP(A9,[1]作業用!$B$3:$P$302,2,FALSE),"")</f>
        <v>2</v>
      </c>
      <c r="C9" s="1">
        <f>IFERROR(VLOOKUP(A9,[1]作業用!$B$3:$P$302,3,FALSE),"")</f>
        <v>19</v>
      </c>
      <c r="D9" s="2" t="str">
        <f>IFERROR(VLOOKUP(A9,[1]作業用!$B$3:$P$302,4,FALSE),"")</f>
        <v>岡田 康一</v>
      </c>
      <c r="E9" s="23" t="s">
        <v>296</v>
      </c>
      <c r="F9" s="23">
        <v>97.7</v>
      </c>
      <c r="G9" s="23">
        <v>102.9</v>
      </c>
      <c r="H9" s="23">
        <v>102.1</v>
      </c>
      <c r="I9" s="23">
        <v>100.2</v>
      </c>
      <c r="J9" s="23">
        <v>96.8</v>
      </c>
      <c r="K9" s="23">
        <v>96.5</v>
      </c>
      <c r="L9" s="12">
        <v>596.20000000000005</v>
      </c>
      <c r="M9" s="12">
        <v>27</v>
      </c>
      <c r="N9" s="8" t="s">
        <v>10</v>
      </c>
    </row>
    <row r="10" spans="1:14" ht="14.4">
      <c r="A10" s="14">
        <v>9</v>
      </c>
      <c r="B10" s="1">
        <f>IFERROR(VLOOKUP(A10,[1]作業用!$B$3:$P$302,2,FALSE),"")</f>
        <v>1</v>
      </c>
      <c r="C10" s="1">
        <f>IFERROR(VLOOKUP(A10,[1]作業用!$B$3:$P$302,3,FALSE),"")</f>
        <v>10</v>
      </c>
      <c r="D10" s="2" t="str">
        <f>IFERROR(VLOOKUP(A10,[1]作業用!$B$3:$P$302,4,FALSE),"")</f>
        <v>梅山 大和</v>
      </c>
      <c r="E10" s="23" t="s">
        <v>290</v>
      </c>
      <c r="F10" s="23">
        <v>99.5</v>
      </c>
      <c r="G10" s="23">
        <v>98.4</v>
      </c>
      <c r="H10" s="23">
        <v>100.1</v>
      </c>
      <c r="I10" s="23">
        <v>98.8</v>
      </c>
      <c r="J10" s="23">
        <v>97.8</v>
      </c>
      <c r="K10" s="23">
        <v>101.3</v>
      </c>
      <c r="L10" s="12">
        <v>595.9</v>
      </c>
      <c r="M10" s="12">
        <v>23</v>
      </c>
      <c r="N10" s="8" t="s">
        <v>10</v>
      </c>
    </row>
    <row r="11" spans="1:14" ht="14.4">
      <c r="A11" s="14">
        <v>10</v>
      </c>
      <c r="B11" s="1">
        <f>IFERROR(VLOOKUP(A11,[1]作業用!$B$3:$P$302,2,FALSE),"")</f>
        <v>1</v>
      </c>
      <c r="C11" s="1">
        <f>IFERROR(VLOOKUP(A11,[1]作業用!$B$3:$P$302,3,FALSE),"")</f>
        <v>9</v>
      </c>
      <c r="D11" s="2" t="str">
        <f>IFERROR(VLOOKUP(A11,[1]作業用!$B$3:$P$302,4,FALSE),"")</f>
        <v>髙田 雄平</v>
      </c>
      <c r="E11" s="23" t="s">
        <v>288</v>
      </c>
      <c r="F11" s="23">
        <v>99.5</v>
      </c>
      <c r="G11" s="23">
        <v>99.3</v>
      </c>
      <c r="H11" s="23">
        <v>99.3</v>
      </c>
      <c r="I11" s="23">
        <v>99.4</v>
      </c>
      <c r="J11" s="23">
        <v>97.2</v>
      </c>
      <c r="K11" s="23">
        <v>99.1</v>
      </c>
      <c r="L11" s="12">
        <v>593.79999999999995</v>
      </c>
      <c r="M11" s="12">
        <v>21</v>
      </c>
      <c r="N11" s="8" t="s">
        <v>10</v>
      </c>
    </row>
    <row r="12" spans="1:14" ht="14.4">
      <c r="A12" s="14">
        <v>11</v>
      </c>
      <c r="B12" s="1">
        <f>IFERROR(VLOOKUP(A12,[1]作業用!$B$3:$P$302,2,FALSE),"")</f>
        <v>1</v>
      </c>
      <c r="C12" s="1">
        <f>IFERROR(VLOOKUP(A12,[1]作業用!$B$3:$P$302,3,FALSE),"")</f>
        <v>26</v>
      </c>
      <c r="D12" s="2" t="str">
        <f>IFERROR(VLOOKUP(A12,[1]作業用!$B$3:$P$302,4,FALSE),"")</f>
        <v>北村 尚大</v>
      </c>
      <c r="E12" s="23" t="s">
        <v>298</v>
      </c>
      <c r="F12" s="23">
        <v>95.7</v>
      </c>
      <c r="G12" s="23">
        <v>100.1</v>
      </c>
      <c r="H12" s="23">
        <v>96.2</v>
      </c>
      <c r="I12" s="23">
        <v>100.1</v>
      </c>
      <c r="J12" s="23">
        <v>100.5</v>
      </c>
      <c r="K12" s="23">
        <v>100.8</v>
      </c>
      <c r="L12" s="12">
        <v>593.4</v>
      </c>
      <c r="M12" s="12">
        <v>16</v>
      </c>
      <c r="N12" s="8" t="s">
        <v>10</v>
      </c>
    </row>
    <row r="13" spans="1:14" ht="14.4">
      <c r="A13" s="14">
        <v>12</v>
      </c>
      <c r="B13" s="1">
        <f>IFERROR(VLOOKUP(A13,[1]作業用!$B$3:$P$302,2,FALSE),"")</f>
        <v>1</v>
      </c>
      <c r="C13" s="1">
        <f>IFERROR(VLOOKUP(A13,[1]作業用!$B$3:$P$302,3,FALSE),"")</f>
        <v>16</v>
      </c>
      <c r="D13" s="2" t="str">
        <f>IFERROR(VLOOKUP(A13,[1]作業用!$B$3:$P$302,4,FALSE),"")</f>
        <v>伊倉 正敏</v>
      </c>
      <c r="E13" s="23" t="s">
        <v>294</v>
      </c>
      <c r="F13" s="23">
        <v>98.4</v>
      </c>
      <c r="G13" s="23">
        <v>97.4</v>
      </c>
      <c r="H13" s="23">
        <v>100.9</v>
      </c>
      <c r="I13" s="23">
        <v>100.5</v>
      </c>
      <c r="J13" s="23">
        <v>99</v>
      </c>
      <c r="K13" s="23">
        <v>96.2</v>
      </c>
      <c r="L13" s="12">
        <v>592.4</v>
      </c>
      <c r="M13" s="12">
        <v>23</v>
      </c>
      <c r="N13" s="8" t="s">
        <v>10</v>
      </c>
    </row>
    <row r="14" spans="1:14" ht="14.4">
      <c r="A14" s="14">
        <v>13</v>
      </c>
      <c r="B14" s="1">
        <f>IFERROR(VLOOKUP(A14,[1]作業用!$B$3:$P$302,2,FALSE),"")</f>
        <v>2</v>
      </c>
      <c r="C14" s="1">
        <f>IFERROR(VLOOKUP(A14,[1]作業用!$B$3:$P$302,3,FALSE),"")</f>
        <v>10</v>
      </c>
      <c r="D14" s="2" t="str">
        <f>IFERROR(VLOOKUP(A14,[1]作業用!$B$3:$P$302,4,FALSE),"")</f>
        <v>高嶋 孝徳</v>
      </c>
      <c r="E14" s="23" t="s">
        <v>292</v>
      </c>
      <c r="F14" s="23">
        <v>92.5</v>
      </c>
      <c r="G14" s="23">
        <v>99.4</v>
      </c>
      <c r="H14" s="23">
        <v>99.1</v>
      </c>
      <c r="I14" s="23">
        <v>99.4</v>
      </c>
      <c r="J14" s="23">
        <v>100</v>
      </c>
      <c r="K14" s="23">
        <v>97.8</v>
      </c>
      <c r="L14" s="12">
        <v>588.19999999999993</v>
      </c>
      <c r="M14" s="12">
        <v>16</v>
      </c>
      <c r="N14" s="8" t="s">
        <v>10</v>
      </c>
    </row>
    <row r="15" spans="1:14" ht="14.4">
      <c r="A15" s="14">
        <v>14</v>
      </c>
      <c r="B15" s="1">
        <f>IFERROR(VLOOKUP(A15,[1]作業用!$B$3:$P$302,2,FALSE),"")</f>
        <v>1</v>
      </c>
      <c r="C15" s="1">
        <f>IFERROR(VLOOKUP(A15,[1]作業用!$B$3:$P$302,3,FALSE),"")</f>
        <v>11</v>
      </c>
      <c r="D15" s="2" t="str">
        <f>IFERROR(VLOOKUP(A15,[1]作業用!$B$3:$P$302,4,FALSE),"")</f>
        <v>竹山 侑希</v>
      </c>
      <c r="E15" s="23" t="s">
        <v>289</v>
      </c>
      <c r="F15" s="23">
        <v>93.5</v>
      </c>
      <c r="G15" s="23">
        <v>97.1</v>
      </c>
      <c r="H15" s="23">
        <v>100</v>
      </c>
      <c r="I15" s="23">
        <v>97.6</v>
      </c>
      <c r="J15" s="23">
        <v>96.2</v>
      </c>
      <c r="K15" s="23">
        <v>100.8</v>
      </c>
      <c r="L15" s="12">
        <v>585.20000000000005</v>
      </c>
      <c r="M15" s="12">
        <v>19</v>
      </c>
      <c r="N15" s="8" t="s">
        <v>10</v>
      </c>
    </row>
    <row r="16" spans="1:14" ht="14.4">
      <c r="A16" s="14">
        <v>15</v>
      </c>
      <c r="B16" s="1">
        <f>IFERROR(VLOOKUP(A16,[1]作業用!$B$3:$P$302,2,FALSE),"")</f>
        <v>1</v>
      </c>
      <c r="C16" s="1">
        <f>IFERROR(VLOOKUP(A16,[1]作業用!$B$3:$P$302,3,FALSE),"")</f>
        <v>14</v>
      </c>
      <c r="D16" s="2" t="str">
        <f>IFERROR(VLOOKUP(A16,[1]作業用!$B$3:$P$302,4,FALSE),"")</f>
        <v>外村 昌大</v>
      </c>
      <c r="E16" s="23" t="s">
        <v>298</v>
      </c>
      <c r="F16" s="23">
        <v>95.7</v>
      </c>
      <c r="G16" s="23">
        <v>97.9</v>
      </c>
      <c r="H16" s="23">
        <v>96.9</v>
      </c>
      <c r="I16" s="23">
        <v>97.6</v>
      </c>
      <c r="J16" s="23">
        <v>97.3</v>
      </c>
      <c r="K16" s="23">
        <v>97.4</v>
      </c>
      <c r="L16" s="12">
        <v>582.79999999999995</v>
      </c>
      <c r="M16" s="12">
        <v>17</v>
      </c>
      <c r="N16" s="8" t="s">
        <v>10</v>
      </c>
    </row>
    <row r="17" spans="1:14" ht="14.4">
      <c r="A17" s="14">
        <v>16</v>
      </c>
      <c r="B17" s="1">
        <f>IFERROR(VLOOKUP(A17,[1]作業用!$B$3:$P$302,2,FALSE),"")</f>
        <v>3</v>
      </c>
      <c r="C17" s="1">
        <f>IFERROR(VLOOKUP(A17,[1]作業用!$B$3:$P$302,3,FALSE),"")</f>
        <v>22</v>
      </c>
      <c r="D17" s="2" t="str">
        <f>IFERROR(VLOOKUP(A17,[1]作業用!$B$3:$P$302,4,FALSE),"")</f>
        <v>室山 侑太</v>
      </c>
      <c r="E17" s="23" t="s">
        <v>299</v>
      </c>
      <c r="F17" s="23">
        <v>97</v>
      </c>
      <c r="G17" s="23">
        <v>100.7</v>
      </c>
      <c r="H17" s="23">
        <v>98.3</v>
      </c>
      <c r="I17" s="23">
        <v>93.7</v>
      </c>
      <c r="J17" s="23">
        <v>93.9</v>
      </c>
      <c r="K17" s="23">
        <v>99</v>
      </c>
      <c r="L17" s="12">
        <v>582.6</v>
      </c>
      <c r="M17" s="12">
        <v>16</v>
      </c>
      <c r="N17" s="8" t="s">
        <v>10</v>
      </c>
    </row>
    <row r="18" spans="1:14" ht="14.4">
      <c r="A18" s="14">
        <v>17</v>
      </c>
      <c r="B18" s="1">
        <f>IFERROR(VLOOKUP(A18,[1]作業用!$B$3:$P$302,2,FALSE),"")</f>
        <v>3</v>
      </c>
      <c r="C18" s="1">
        <f>IFERROR(VLOOKUP(A18,[1]作業用!$B$3:$P$302,3,FALSE),"")</f>
        <v>19</v>
      </c>
      <c r="D18" s="2" t="str">
        <f>IFERROR(VLOOKUP(A18,[1]作業用!$B$3:$P$302,4,FALSE),"")</f>
        <v>大西 健一</v>
      </c>
      <c r="E18" s="23" t="s">
        <v>296</v>
      </c>
      <c r="F18" s="23">
        <v>95.5</v>
      </c>
      <c r="G18" s="23">
        <v>93.5</v>
      </c>
      <c r="H18" s="23">
        <v>98</v>
      </c>
      <c r="I18" s="23">
        <v>95.3</v>
      </c>
      <c r="J18" s="23">
        <v>98.8</v>
      </c>
      <c r="K18" s="23">
        <v>99</v>
      </c>
      <c r="L18" s="12">
        <v>580.1</v>
      </c>
      <c r="M18" s="12">
        <v>15</v>
      </c>
      <c r="N18" s="8" t="s">
        <v>10</v>
      </c>
    </row>
    <row r="19" spans="1:14" ht="14.4">
      <c r="A19" s="14">
        <v>18</v>
      </c>
      <c r="B19" s="1">
        <f>IFERROR(VLOOKUP(A19,[1]作業用!$B$3:$P$302,2,FALSE),"")</f>
        <v>3</v>
      </c>
      <c r="C19" s="1">
        <f>IFERROR(VLOOKUP(A19,[1]作業用!$B$3:$P$302,3,FALSE),"")</f>
        <v>26</v>
      </c>
      <c r="D19" s="2" t="str">
        <f>IFERROR(VLOOKUP(A19,[1]作業用!$B$3:$P$302,4,FALSE),"")</f>
        <v>新海 翼</v>
      </c>
      <c r="E19" s="23" t="s">
        <v>294</v>
      </c>
      <c r="F19" s="23">
        <v>100.7</v>
      </c>
      <c r="G19" s="23">
        <v>96.6</v>
      </c>
      <c r="H19" s="23">
        <v>94.4</v>
      </c>
      <c r="I19" s="23">
        <v>96.2</v>
      </c>
      <c r="J19" s="23">
        <v>93.5</v>
      </c>
      <c r="K19" s="23">
        <v>96.3</v>
      </c>
      <c r="L19" s="12">
        <v>577.70000000000005</v>
      </c>
      <c r="M19" s="12">
        <v>15</v>
      </c>
      <c r="N19" s="8" t="s">
        <v>10</v>
      </c>
    </row>
    <row r="20" spans="1:14" ht="14.4">
      <c r="A20" s="14">
        <v>19</v>
      </c>
      <c r="B20" s="1">
        <f>IFERROR(VLOOKUP(A20,[1]作業用!$B$3:$P$302,2,FALSE),"")</f>
        <v>3</v>
      </c>
      <c r="C20" s="1">
        <f>IFERROR(VLOOKUP(A20,[1]作業用!$B$3:$P$302,3,FALSE),"")</f>
        <v>21</v>
      </c>
      <c r="D20" s="2" t="str">
        <f>IFERROR(VLOOKUP(A20,[1]作業用!$B$3:$P$302,4,FALSE),"")</f>
        <v>田中 将敬</v>
      </c>
      <c r="E20" s="23" t="s">
        <v>291</v>
      </c>
      <c r="F20" s="23">
        <v>96.4</v>
      </c>
      <c r="G20" s="23">
        <v>94.8</v>
      </c>
      <c r="H20" s="23">
        <v>94.3</v>
      </c>
      <c r="I20" s="23">
        <v>95.4</v>
      </c>
      <c r="J20" s="23">
        <v>96.5</v>
      </c>
      <c r="K20" s="23">
        <v>99.5</v>
      </c>
      <c r="L20" s="12">
        <v>576.9</v>
      </c>
      <c r="M20" s="12">
        <v>17</v>
      </c>
      <c r="N20" s="8" t="s">
        <v>10</v>
      </c>
    </row>
    <row r="21" spans="1:14" ht="14.4">
      <c r="A21" s="14">
        <v>20</v>
      </c>
      <c r="B21" s="1">
        <f>IFERROR(VLOOKUP(A21,[1]作業用!$B$3:$P$302,2,FALSE),"")</f>
        <v>2</v>
      </c>
      <c r="C21" s="1">
        <f>IFERROR(VLOOKUP(A21,[1]作業用!$B$3:$P$302,3,FALSE),"")</f>
        <v>26</v>
      </c>
      <c r="D21" s="2" t="str">
        <f>IFERROR(VLOOKUP(A21,[1]作業用!$B$3:$P$302,4,FALSE),"")</f>
        <v>山口 匠</v>
      </c>
      <c r="E21" s="23" t="s">
        <v>298</v>
      </c>
      <c r="F21" s="23">
        <v>91.6</v>
      </c>
      <c r="G21" s="23">
        <v>97.2</v>
      </c>
      <c r="H21" s="23">
        <v>98.5</v>
      </c>
      <c r="I21" s="23">
        <v>95.1</v>
      </c>
      <c r="J21" s="23">
        <v>95.9</v>
      </c>
      <c r="K21" s="23">
        <v>95.4</v>
      </c>
      <c r="L21" s="12">
        <v>573.69999999999993</v>
      </c>
      <c r="M21" s="12">
        <v>18</v>
      </c>
      <c r="N21" s="8" t="s">
        <v>10</v>
      </c>
    </row>
    <row r="22" spans="1:14" ht="14.4">
      <c r="A22" s="14">
        <v>21</v>
      </c>
      <c r="B22" s="1">
        <f>IFERROR(VLOOKUP(A22,[1]作業用!$B$3:$P$302,2,FALSE),"")</f>
        <v>2</v>
      </c>
      <c r="C22" s="1">
        <f>IFERROR(VLOOKUP(A22,[1]作業用!$B$3:$P$302,3,FALSE),"")</f>
        <v>1</v>
      </c>
      <c r="D22" s="2" t="str">
        <f>IFERROR(VLOOKUP(A22,[1]作業用!$B$3:$P$302,4,FALSE),"")</f>
        <v>勝山 滉紀</v>
      </c>
      <c r="E22" s="23" t="s">
        <v>292</v>
      </c>
      <c r="F22" s="23">
        <v>92.4</v>
      </c>
      <c r="G22" s="23">
        <v>98.2</v>
      </c>
      <c r="H22" s="23">
        <v>95.9</v>
      </c>
      <c r="I22" s="23">
        <v>99.8</v>
      </c>
      <c r="J22" s="23">
        <v>91.2</v>
      </c>
      <c r="K22" s="23">
        <v>95.6</v>
      </c>
      <c r="L22" s="12">
        <v>573.1</v>
      </c>
      <c r="M22" s="12">
        <v>15</v>
      </c>
      <c r="N22" s="8" t="s">
        <v>10</v>
      </c>
    </row>
    <row r="23" spans="1:14" ht="14.4">
      <c r="A23" s="14">
        <v>22</v>
      </c>
      <c r="B23" s="1">
        <f>IFERROR(VLOOKUP(A23,[1]作業用!$B$3:$P$302,2,FALSE),"")</f>
        <v>2</v>
      </c>
      <c r="C23" s="1">
        <f>IFERROR(VLOOKUP(A23,[1]作業用!$B$3:$P$302,3,FALSE),"")</f>
        <v>25</v>
      </c>
      <c r="D23" s="2" t="str">
        <f>IFERROR(VLOOKUP(A23,[1]作業用!$B$3:$P$302,4,FALSE),"")</f>
        <v>木村 和貴</v>
      </c>
      <c r="E23" s="23" t="s">
        <v>292</v>
      </c>
      <c r="F23" s="23">
        <v>95.7</v>
      </c>
      <c r="G23" s="23">
        <v>93.2</v>
      </c>
      <c r="H23" s="23">
        <v>99.9</v>
      </c>
      <c r="I23" s="23">
        <v>97.7</v>
      </c>
      <c r="J23" s="23">
        <v>95.4</v>
      </c>
      <c r="K23" s="23">
        <v>90.6</v>
      </c>
      <c r="L23" s="12">
        <v>572.5</v>
      </c>
      <c r="M23" s="12">
        <v>15</v>
      </c>
      <c r="N23" s="8" t="s">
        <v>10</v>
      </c>
    </row>
    <row r="24" spans="1:14" ht="14.4">
      <c r="A24" s="14">
        <v>23</v>
      </c>
      <c r="B24" s="1">
        <f>IFERROR(VLOOKUP(A24,[1]作業用!$B$3:$P$302,2,FALSE),"")</f>
        <v>2</v>
      </c>
      <c r="C24" s="1">
        <f>IFERROR(VLOOKUP(A24,[1]作業用!$B$3:$P$302,3,FALSE),"")</f>
        <v>14</v>
      </c>
      <c r="D24" s="2" t="str">
        <f>IFERROR(VLOOKUP(A24,[1]作業用!$B$3:$P$302,4,FALSE),"")</f>
        <v>宮碕 裕康</v>
      </c>
      <c r="E24" s="23" t="s">
        <v>294</v>
      </c>
      <c r="F24" s="23">
        <v>96.2</v>
      </c>
      <c r="G24" s="23">
        <v>99.3</v>
      </c>
      <c r="H24" s="23">
        <v>95.2</v>
      </c>
      <c r="I24" s="23">
        <v>99.1</v>
      </c>
      <c r="J24" s="23">
        <v>89.3</v>
      </c>
      <c r="K24" s="23">
        <v>93.3</v>
      </c>
      <c r="L24" s="12">
        <v>572.4</v>
      </c>
      <c r="M24" s="12">
        <v>18</v>
      </c>
      <c r="N24" s="8" t="s">
        <v>10</v>
      </c>
    </row>
    <row r="25" spans="1:14" ht="14.4">
      <c r="A25" s="14">
        <v>24</v>
      </c>
      <c r="B25" s="1">
        <f>IFERROR(VLOOKUP(A25,[1]作業用!$B$3:$P$302,2,FALSE),"")</f>
        <v>2</v>
      </c>
      <c r="C25" s="1">
        <f>IFERROR(VLOOKUP(A25,[1]作業用!$B$3:$P$302,3,FALSE),"")</f>
        <v>15</v>
      </c>
      <c r="D25" s="2" t="str">
        <f>IFERROR(VLOOKUP(A25,[1]作業用!$B$3:$P$302,4,FALSE),"")</f>
        <v>山口 元気</v>
      </c>
      <c r="E25" s="23" t="s">
        <v>288</v>
      </c>
      <c r="F25" s="23">
        <v>91.8</v>
      </c>
      <c r="G25" s="23">
        <v>97.9</v>
      </c>
      <c r="H25" s="23">
        <v>93.7</v>
      </c>
      <c r="I25" s="23">
        <v>94</v>
      </c>
      <c r="J25" s="23">
        <v>97.3</v>
      </c>
      <c r="K25" s="23">
        <v>95.7</v>
      </c>
      <c r="L25" s="12">
        <v>570.4</v>
      </c>
      <c r="M25" s="12">
        <v>12</v>
      </c>
      <c r="N25" s="8" t="s">
        <v>10</v>
      </c>
    </row>
    <row r="26" spans="1:14" ht="14.4">
      <c r="A26" s="14">
        <v>25</v>
      </c>
      <c r="B26" s="1">
        <f>IFERROR(VLOOKUP(A26,[1]作業用!$B$3:$P$302,2,FALSE),"")</f>
        <v>1</v>
      </c>
      <c r="C26" s="1">
        <f>IFERROR(VLOOKUP(A26,[1]作業用!$B$3:$P$302,3,FALSE),"")</f>
        <v>30</v>
      </c>
      <c r="D26" s="2" t="str">
        <f>IFERROR(VLOOKUP(A26,[1]作業用!$B$3:$P$302,4,FALSE),"")</f>
        <v>間森 祐太</v>
      </c>
      <c r="E26" s="23" t="s">
        <v>298</v>
      </c>
      <c r="F26" s="23">
        <v>90.6</v>
      </c>
      <c r="G26" s="23">
        <v>94.1</v>
      </c>
      <c r="H26" s="23">
        <v>94.4</v>
      </c>
      <c r="I26" s="23">
        <v>93.5</v>
      </c>
      <c r="J26" s="23">
        <v>97.3</v>
      </c>
      <c r="K26" s="23">
        <v>93.2</v>
      </c>
      <c r="L26" s="12">
        <v>563.1</v>
      </c>
      <c r="M26" s="12">
        <v>10</v>
      </c>
      <c r="N26" s="8" t="s">
        <v>10</v>
      </c>
    </row>
    <row r="27" spans="1:14" ht="14.4">
      <c r="A27" s="14">
        <v>26</v>
      </c>
      <c r="B27" s="1">
        <f>IFERROR(VLOOKUP(A27,[1]作業用!$B$3:$P$302,2,FALSE),"")</f>
        <v>1</v>
      </c>
      <c r="C27" s="1">
        <f>IFERROR(VLOOKUP(A27,[1]作業用!$B$3:$P$302,3,FALSE),"")</f>
        <v>25</v>
      </c>
      <c r="D27" s="2" t="str">
        <f>IFERROR(VLOOKUP(A27,[1]作業用!$B$3:$P$302,4,FALSE),"")</f>
        <v>小寺 智也</v>
      </c>
      <c r="E27" s="23" t="s">
        <v>292</v>
      </c>
      <c r="F27" s="23">
        <v>88.9</v>
      </c>
      <c r="G27" s="23">
        <v>92.2</v>
      </c>
      <c r="H27" s="23">
        <v>93.2</v>
      </c>
      <c r="I27" s="23">
        <v>98.6</v>
      </c>
      <c r="J27" s="23">
        <v>93.4</v>
      </c>
      <c r="K27" s="23">
        <v>95.2</v>
      </c>
      <c r="L27" s="12">
        <v>561.5</v>
      </c>
      <c r="M27" s="12">
        <v>10</v>
      </c>
      <c r="N27" s="8" t="s">
        <v>10</v>
      </c>
    </row>
    <row r="28" spans="1:14" ht="14.4">
      <c r="A28" s="14">
        <v>27</v>
      </c>
      <c r="B28" s="1">
        <f>IFERROR(VLOOKUP(A28,[1]作業用!$B$3:$P$302,2,FALSE),"")</f>
        <v>3</v>
      </c>
      <c r="C28" s="1">
        <f>IFERROR(VLOOKUP(A28,[1]作業用!$B$3:$P$302,3,FALSE),"")</f>
        <v>24</v>
      </c>
      <c r="D28" s="2" t="str">
        <f>IFERROR(VLOOKUP(A28,[1]作業用!$B$3:$P$302,4,FALSE),"")</f>
        <v>土井 瑞樹</v>
      </c>
      <c r="E28" s="23" t="s">
        <v>303</v>
      </c>
      <c r="F28" s="23">
        <v>96</v>
      </c>
      <c r="G28" s="23">
        <v>92.1</v>
      </c>
      <c r="H28" s="23">
        <v>91</v>
      </c>
      <c r="I28" s="23">
        <v>92.2</v>
      </c>
      <c r="J28" s="23">
        <v>93.9</v>
      </c>
      <c r="K28" s="23">
        <v>94.5</v>
      </c>
      <c r="L28" s="12">
        <v>559.70000000000005</v>
      </c>
      <c r="M28" s="12">
        <v>16</v>
      </c>
      <c r="N28" s="8" t="s">
        <v>10</v>
      </c>
    </row>
    <row r="29" spans="1:14" ht="14.4">
      <c r="A29" s="14">
        <v>28</v>
      </c>
      <c r="B29" s="1">
        <f>IFERROR(VLOOKUP(A29,[1]作業用!$B$3:$P$302,2,FALSE),"")</f>
        <v>2</v>
      </c>
      <c r="C29" s="1">
        <f>IFERROR(VLOOKUP(A29,[1]作業用!$B$3:$P$302,3,FALSE),"")</f>
        <v>21</v>
      </c>
      <c r="D29" s="2" t="str">
        <f>IFERROR(VLOOKUP(A29,[1]作業用!$B$3:$P$302,4,FALSE),"")</f>
        <v>大村 和正</v>
      </c>
      <c r="E29" s="23" t="s">
        <v>292</v>
      </c>
      <c r="F29" s="23">
        <v>92.7</v>
      </c>
      <c r="G29" s="23">
        <v>95.2</v>
      </c>
      <c r="H29" s="23">
        <v>93.1</v>
      </c>
      <c r="I29" s="23">
        <v>93.1</v>
      </c>
      <c r="J29" s="23">
        <v>92.1</v>
      </c>
      <c r="K29" s="23">
        <v>92.7</v>
      </c>
      <c r="L29" s="12">
        <v>558.90000000000009</v>
      </c>
      <c r="M29" s="12">
        <v>7</v>
      </c>
      <c r="N29" s="8" t="s">
        <v>10</v>
      </c>
    </row>
    <row r="30" spans="1:14" ht="14.4">
      <c r="A30" s="14">
        <v>29</v>
      </c>
      <c r="B30" s="1">
        <f>IFERROR(VLOOKUP(A30,[1]作業用!$B$3:$P$302,2,FALSE),"")</f>
        <v>2</v>
      </c>
      <c r="C30" s="1">
        <f>IFERROR(VLOOKUP(A30,[1]作業用!$B$3:$P$302,3,FALSE),"")</f>
        <v>22</v>
      </c>
      <c r="D30" s="2" t="str">
        <f>IFERROR(VLOOKUP(A30,[1]作業用!$B$3:$P$302,4,FALSE),"")</f>
        <v>田島 理博</v>
      </c>
      <c r="E30" s="23" t="s">
        <v>298</v>
      </c>
      <c r="F30" s="23">
        <v>95.1</v>
      </c>
      <c r="G30" s="23">
        <v>93.6</v>
      </c>
      <c r="H30" s="23">
        <v>94.1</v>
      </c>
      <c r="I30" s="23">
        <v>89.7</v>
      </c>
      <c r="J30" s="23">
        <v>90.2</v>
      </c>
      <c r="K30" s="23">
        <v>95.7</v>
      </c>
      <c r="L30" s="12">
        <v>558.4</v>
      </c>
      <c r="M30" s="12">
        <v>12</v>
      </c>
      <c r="N30" s="8" t="s">
        <v>10</v>
      </c>
    </row>
    <row r="31" spans="1:14" ht="14.4">
      <c r="A31" s="14">
        <v>30</v>
      </c>
      <c r="B31" s="1">
        <f>IFERROR(VLOOKUP(A31,[1]作業用!$B$3:$P$302,2,FALSE),"")</f>
        <v>3</v>
      </c>
      <c r="C31" s="1">
        <f>IFERROR(VLOOKUP(A31,[1]作業用!$B$3:$P$302,3,FALSE),"")</f>
        <v>28</v>
      </c>
      <c r="D31" s="2" t="str">
        <f>IFERROR(VLOOKUP(A31,[1]作業用!$B$3:$P$302,4,FALSE),"")</f>
        <v>春尾 優介</v>
      </c>
      <c r="E31" s="23" t="s">
        <v>290</v>
      </c>
      <c r="F31" s="23">
        <v>93.5</v>
      </c>
      <c r="G31" s="23">
        <v>92.2</v>
      </c>
      <c r="H31" s="23">
        <v>90.7</v>
      </c>
      <c r="I31" s="23">
        <v>96.8</v>
      </c>
      <c r="J31" s="23">
        <v>92.3</v>
      </c>
      <c r="K31" s="23">
        <v>91.9</v>
      </c>
      <c r="L31" s="12">
        <v>557.4</v>
      </c>
      <c r="M31" s="12">
        <v>11</v>
      </c>
      <c r="N31" s="8" t="s">
        <v>10</v>
      </c>
    </row>
    <row r="32" spans="1:14" ht="14.4">
      <c r="A32" s="14">
        <v>31</v>
      </c>
      <c r="B32" s="1">
        <f>IFERROR(VLOOKUP(A32,[1]作業用!$B$3:$P$302,2,FALSE),"")</f>
        <v>2</v>
      </c>
      <c r="C32" s="1">
        <f>IFERROR(VLOOKUP(A32,[1]作業用!$B$3:$P$302,3,FALSE),"")</f>
        <v>30</v>
      </c>
      <c r="D32" s="2" t="str">
        <f>IFERROR(VLOOKUP(A32,[1]作業用!$B$3:$P$302,4,FALSE),"")</f>
        <v>山口 裕樹</v>
      </c>
      <c r="E32" s="23" t="s">
        <v>298</v>
      </c>
      <c r="F32" s="23">
        <v>89.1</v>
      </c>
      <c r="G32" s="23">
        <v>92.5</v>
      </c>
      <c r="H32" s="23">
        <v>94.9</v>
      </c>
      <c r="I32" s="23">
        <v>91.4</v>
      </c>
      <c r="J32" s="23">
        <v>94.1</v>
      </c>
      <c r="K32" s="23">
        <v>94.7</v>
      </c>
      <c r="L32" s="12">
        <v>556.70000000000005</v>
      </c>
      <c r="M32" s="12">
        <v>9</v>
      </c>
      <c r="N32" s="8"/>
    </row>
    <row r="33" spans="1:14" ht="14.4">
      <c r="A33" s="14">
        <v>32</v>
      </c>
      <c r="B33" s="1">
        <f>IFERROR(VLOOKUP(A33,[1]作業用!$B$3:$P$302,2,FALSE),"")</f>
        <v>2</v>
      </c>
      <c r="C33" s="1">
        <f>IFERROR(VLOOKUP(A33,[1]作業用!$B$3:$P$302,3,FALSE),"")</f>
        <v>28</v>
      </c>
      <c r="D33" s="2" t="str">
        <f>IFERROR(VLOOKUP(A33,[1]作業用!$B$3:$P$302,4,FALSE),"")</f>
        <v>諸橋 圭吾</v>
      </c>
      <c r="E33" s="23" t="s">
        <v>290</v>
      </c>
      <c r="F33" s="23">
        <v>83.9</v>
      </c>
      <c r="G33" s="23">
        <v>94.4</v>
      </c>
      <c r="H33" s="23">
        <v>96.7</v>
      </c>
      <c r="I33" s="23">
        <v>87</v>
      </c>
      <c r="J33" s="23">
        <v>95.7</v>
      </c>
      <c r="K33" s="23">
        <v>97.5</v>
      </c>
      <c r="L33" s="12">
        <v>555.20000000000005</v>
      </c>
      <c r="M33" s="12">
        <v>9</v>
      </c>
      <c r="N33" s="8"/>
    </row>
    <row r="34" spans="1:14" ht="14.4">
      <c r="A34" s="14">
        <v>33</v>
      </c>
      <c r="B34" s="1">
        <f>IFERROR(VLOOKUP(A34,[1]作業用!$B$3:$P$302,2,FALSE),"")</f>
        <v>2</v>
      </c>
      <c r="C34" s="1">
        <f>IFERROR(VLOOKUP(A34,[1]作業用!$B$3:$P$302,3,FALSE),"")</f>
        <v>31</v>
      </c>
      <c r="D34" s="2" t="str">
        <f>IFERROR(VLOOKUP(A34,[1]作業用!$B$3:$P$302,4,FALSE),"")</f>
        <v>竹内 裕弥</v>
      </c>
      <c r="E34" s="23" t="s">
        <v>292</v>
      </c>
      <c r="F34" s="23">
        <v>93.3</v>
      </c>
      <c r="G34" s="23">
        <v>98.5</v>
      </c>
      <c r="H34" s="23">
        <v>88.1</v>
      </c>
      <c r="I34" s="23">
        <v>96</v>
      </c>
      <c r="J34" s="23">
        <v>92.8</v>
      </c>
      <c r="K34" s="23">
        <v>85.7</v>
      </c>
      <c r="L34" s="12">
        <v>554.4</v>
      </c>
      <c r="M34" s="12">
        <v>14</v>
      </c>
      <c r="N34" s="8" t="s">
        <v>10</v>
      </c>
    </row>
    <row r="35" spans="1:14" ht="14.4">
      <c r="A35" s="14">
        <v>34</v>
      </c>
      <c r="B35" s="1">
        <f>IFERROR(VLOOKUP(A35,[1]作業用!$B$3:$P$302,2,FALSE),"")</f>
        <v>3</v>
      </c>
      <c r="C35" s="1">
        <f>IFERROR(VLOOKUP(A35,[1]作業用!$B$3:$P$302,3,FALSE),"")</f>
        <v>5</v>
      </c>
      <c r="D35" s="2" t="str">
        <f>IFERROR(VLOOKUP(A35,[1]作業用!$B$3:$P$302,4,FALSE),"")</f>
        <v>松原 慶季</v>
      </c>
      <c r="E35" s="23" t="s">
        <v>291</v>
      </c>
      <c r="F35" s="23">
        <v>91.6</v>
      </c>
      <c r="G35" s="23">
        <v>92.8</v>
      </c>
      <c r="H35" s="23">
        <v>88.2</v>
      </c>
      <c r="I35" s="23">
        <v>88.7</v>
      </c>
      <c r="J35" s="23">
        <v>95.1</v>
      </c>
      <c r="K35" s="23">
        <v>97.3</v>
      </c>
      <c r="L35" s="12">
        <v>553.69999999999993</v>
      </c>
      <c r="M35" s="12">
        <v>10</v>
      </c>
      <c r="N35" s="8" t="s">
        <v>10</v>
      </c>
    </row>
    <row r="36" spans="1:14" ht="14.4">
      <c r="A36" s="14">
        <v>35</v>
      </c>
      <c r="B36" s="1">
        <f>IFERROR(VLOOKUP(A36,[1]作業用!$B$3:$P$302,2,FALSE),"")</f>
        <v>1</v>
      </c>
      <c r="C36" s="1">
        <f>IFERROR(VLOOKUP(A36,[1]作業用!$B$3:$P$302,3,FALSE),"")</f>
        <v>19</v>
      </c>
      <c r="D36" s="2" t="str">
        <f>IFERROR(VLOOKUP(A36,[1]作業用!$B$3:$P$302,4,FALSE),"")</f>
        <v>物部 雄太</v>
      </c>
      <c r="E36" s="23" t="s">
        <v>298</v>
      </c>
      <c r="F36" s="23">
        <v>91.9</v>
      </c>
      <c r="G36" s="23">
        <v>92.1</v>
      </c>
      <c r="H36" s="23">
        <v>95.1</v>
      </c>
      <c r="I36" s="23">
        <v>87.8</v>
      </c>
      <c r="J36" s="23">
        <v>95.5</v>
      </c>
      <c r="K36" s="23">
        <v>90.3</v>
      </c>
      <c r="L36" s="12">
        <v>552.70000000000005</v>
      </c>
      <c r="M36" s="12">
        <v>9</v>
      </c>
      <c r="N36" s="8" t="s">
        <v>10</v>
      </c>
    </row>
    <row r="37" spans="1:14" ht="14.4">
      <c r="A37" s="14">
        <v>36</v>
      </c>
      <c r="B37" s="1">
        <f>IFERROR(VLOOKUP(A37,[1]作業用!$B$3:$P$302,2,FALSE),"")</f>
        <v>2</v>
      </c>
      <c r="C37" s="1">
        <f>IFERROR(VLOOKUP(A37,[1]作業用!$B$3:$P$302,3,FALSE),"")</f>
        <v>8</v>
      </c>
      <c r="D37" s="2" t="str">
        <f>IFERROR(VLOOKUP(A37,[1]作業用!$B$3:$P$302,4,FALSE),"")</f>
        <v>加藤 匠朔</v>
      </c>
      <c r="E37" s="23" t="s">
        <v>290</v>
      </c>
      <c r="F37" s="23">
        <v>92.2</v>
      </c>
      <c r="G37" s="23">
        <v>99</v>
      </c>
      <c r="H37" s="23">
        <v>84.6</v>
      </c>
      <c r="I37" s="23">
        <v>86.5</v>
      </c>
      <c r="J37" s="23">
        <v>92.2</v>
      </c>
      <c r="K37" s="23">
        <v>94.2</v>
      </c>
      <c r="L37" s="12">
        <v>548.69999999999993</v>
      </c>
      <c r="M37" s="12">
        <v>13</v>
      </c>
      <c r="N37" s="8" t="s">
        <v>10</v>
      </c>
    </row>
    <row r="38" spans="1:14" ht="14.4">
      <c r="A38" s="14">
        <v>37</v>
      </c>
      <c r="B38" s="1">
        <f>IFERROR(VLOOKUP(A38,[1]作業用!$B$3:$P$302,2,FALSE),"")</f>
        <v>3</v>
      </c>
      <c r="C38" s="1">
        <f>IFERROR(VLOOKUP(A38,[1]作業用!$B$3:$P$302,3,FALSE),"")</f>
        <v>27</v>
      </c>
      <c r="D38" s="2" t="str">
        <f>IFERROR(VLOOKUP(A38,[1]作業用!$B$3:$P$302,4,FALSE),"")</f>
        <v>前田 一貴</v>
      </c>
      <c r="E38" s="23" t="s">
        <v>292</v>
      </c>
      <c r="F38" s="23">
        <v>88</v>
      </c>
      <c r="G38" s="23">
        <v>87.6</v>
      </c>
      <c r="H38" s="23">
        <v>94.9</v>
      </c>
      <c r="I38" s="23">
        <v>95.8</v>
      </c>
      <c r="J38" s="23">
        <v>88.8</v>
      </c>
      <c r="K38" s="23">
        <v>93.2</v>
      </c>
      <c r="L38" s="12">
        <v>548.30000000000007</v>
      </c>
      <c r="M38" s="12">
        <v>10</v>
      </c>
      <c r="N38" s="8" t="s">
        <v>10</v>
      </c>
    </row>
    <row r="39" spans="1:14" ht="14.4">
      <c r="A39" s="14">
        <v>38</v>
      </c>
      <c r="B39" s="1">
        <f>IFERROR(VLOOKUP(A39,[1]作業用!$B$3:$P$302,2,FALSE),"")</f>
        <v>1</v>
      </c>
      <c r="C39" s="1">
        <f>IFERROR(VLOOKUP(A39,[1]作業用!$B$3:$P$302,3,FALSE),"")</f>
        <v>17</v>
      </c>
      <c r="D39" s="2" t="str">
        <f>IFERROR(VLOOKUP(A39,[1]作業用!$B$3:$P$302,4,FALSE),"")</f>
        <v>春田 晃希</v>
      </c>
      <c r="E39" s="23" t="s">
        <v>292</v>
      </c>
      <c r="F39" s="23">
        <v>93.4</v>
      </c>
      <c r="G39" s="23">
        <v>88.4</v>
      </c>
      <c r="H39" s="23">
        <v>93.8</v>
      </c>
      <c r="I39" s="23">
        <v>90.4</v>
      </c>
      <c r="J39" s="23">
        <v>91.4</v>
      </c>
      <c r="K39" s="23">
        <v>88.3</v>
      </c>
      <c r="L39" s="12">
        <v>545.70000000000005</v>
      </c>
      <c r="M39" s="12">
        <v>12</v>
      </c>
      <c r="N39" s="8" t="s">
        <v>10</v>
      </c>
    </row>
    <row r="40" spans="1:14" ht="14.4">
      <c r="A40" s="14">
        <v>39</v>
      </c>
      <c r="B40" s="1">
        <f>IFERROR(VLOOKUP(A40,[1]作業用!$B$3:$P$302,2,FALSE),"")</f>
        <v>3</v>
      </c>
      <c r="C40" s="1">
        <f>IFERROR(VLOOKUP(A40,[1]作業用!$B$3:$P$302,3,FALSE),"")</f>
        <v>30</v>
      </c>
      <c r="D40" s="2" t="str">
        <f>IFERROR(VLOOKUP(A40,[1]作業用!$B$3:$P$302,4,FALSE),"")</f>
        <v>大西 敬太</v>
      </c>
      <c r="E40" s="23" t="s">
        <v>298</v>
      </c>
      <c r="F40" s="23">
        <v>88.1</v>
      </c>
      <c r="G40" s="23">
        <v>92</v>
      </c>
      <c r="H40" s="23">
        <v>87.6</v>
      </c>
      <c r="I40" s="23">
        <v>94.4</v>
      </c>
      <c r="J40" s="23">
        <v>94.5</v>
      </c>
      <c r="K40" s="23">
        <v>88.3</v>
      </c>
      <c r="L40" s="12">
        <v>544.9</v>
      </c>
      <c r="M40" s="12">
        <v>6</v>
      </c>
      <c r="N40" s="8" t="s">
        <v>10</v>
      </c>
    </row>
    <row r="41" spans="1:14" ht="14.4">
      <c r="A41" s="14">
        <v>40</v>
      </c>
      <c r="B41" s="1">
        <f>IFERROR(VLOOKUP(A41,[1]作業用!$B$3:$P$302,2,FALSE),"")</f>
        <v>2</v>
      </c>
      <c r="C41" s="1">
        <f>IFERROR(VLOOKUP(A41,[1]作業用!$B$3:$P$302,3,FALSE),"")</f>
        <v>3</v>
      </c>
      <c r="D41" s="2" t="str">
        <f>IFERROR(VLOOKUP(A41,[1]作業用!$B$3:$P$302,4,FALSE),"")</f>
        <v>藤原 大輔</v>
      </c>
      <c r="E41" s="23" t="s">
        <v>303</v>
      </c>
      <c r="F41" s="23">
        <v>90.9</v>
      </c>
      <c r="G41" s="23">
        <v>90.2</v>
      </c>
      <c r="H41" s="23">
        <v>87</v>
      </c>
      <c r="I41" s="23">
        <v>90.7</v>
      </c>
      <c r="J41" s="23">
        <v>90.1</v>
      </c>
      <c r="K41" s="23">
        <v>93.6</v>
      </c>
      <c r="L41" s="12">
        <v>542.5</v>
      </c>
      <c r="M41" s="12">
        <v>5</v>
      </c>
      <c r="N41" s="8"/>
    </row>
    <row r="42" spans="1:14" ht="14.4">
      <c r="A42" s="14">
        <v>41</v>
      </c>
      <c r="B42" s="1">
        <f>IFERROR(VLOOKUP(A42,[1]作業用!$B$3:$P$302,2,FALSE),"")</f>
        <v>2</v>
      </c>
      <c r="C42" s="1">
        <f>IFERROR(VLOOKUP(A42,[1]作業用!$B$3:$P$302,3,FALSE),"")</f>
        <v>13</v>
      </c>
      <c r="D42" s="2" t="str">
        <f>IFERROR(VLOOKUP(A42,[1]作業用!$B$3:$P$302,4,FALSE),"")</f>
        <v>古川 眞之</v>
      </c>
      <c r="E42" s="23" t="s">
        <v>292</v>
      </c>
      <c r="F42" s="23">
        <v>94.3</v>
      </c>
      <c r="G42" s="23">
        <v>91.6</v>
      </c>
      <c r="H42" s="23">
        <v>87.1</v>
      </c>
      <c r="I42" s="23">
        <v>88.7</v>
      </c>
      <c r="J42" s="23">
        <v>91.8</v>
      </c>
      <c r="K42" s="23">
        <v>85.7</v>
      </c>
      <c r="L42" s="12">
        <v>539.20000000000005</v>
      </c>
      <c r="M42" s="12">
        <v>8</v>
      </c>
      <c r="N42" s="8"/>
    </row>
    <row r="43" spans="1:14" ht="14.4">
      <c r="A43" s="14">
        <v>42</v>
      </c>
      <c r="B43" s="1">
        <f>IFERROR(VLOOKUP(A43,[1]作業用!$B$3:$P$302,2,FALSE),"")</f>
        <v>2</v>
      </c>
      <c r="C43" s="1">
        <f>IFERROR(VLOOKUP(A43,[1]作業用!$B$3:$P$302,3,FALSE),"")</f>
        <v>18</v>
      </c>
      <c r="D43" s="2" t="str">
        <f>IFERROR(VLOOKUP(A43,[1]作業用!$B$3:$P$302,4,FALSE),"")</f>
        <v>矢野 義己</v>
      </c>
      <c r="E43" s="23" t="s">
        <v>289</v>
      </c>
      <c r="F43" s="23">
        <v>86.4</v>
      </c>
      <c r="G43" s="23">
        <v>85.4</v>
      </c>
      <c r="H43" s="23">
        <v>90.8</v>
      </c>
      <c r="I43" s="23">
        <v>90.6</v>
      </c>
      <c r="J43" s="23">
        <v>95.3</v>
      </c>
      <c r="K43" s="23">
        <v>88.9</v>
      </c>
      <c r="L43" s="12">
        <v>537.40000000000009</v>
      </c>
      <c r="M43" s="12">
        <v>9</v>
      </c>
      <c r="N43" s="8" t="s">
        <v>10</v>
      </c>
    </row>
    <row r="44" spans="1:14" ht="14.4">
      <c r="A44" s="14">
        <v>43</v>
      </c>
      <c r="B44" s="1">
        <f>IFERROR(VLOOKUP(A44,[1]作業用!$B$3:$P$302,2,FALSE),"")</f>
        <v>1</v>
      </c>
      <c r="C44" s="1">
        <f>IFERROR(VLOOKUP(A44,[1]作業用!$B$3:$P$302,3,FALSE),"")</f>
        <v>12</v>
      </c>
      <c r="D44" s="2" t="str">
        <f>IFERROR(VLOOKUP(A44,[1]作業用!$B$3:$P$302,4,FALSE),"")</f>
        <v>西崎 貴哉</v>
      </c>
      <c r="E44" s="23" t="s">
        <v>292</v>
      </c>
      <c r="F44" s="23">
        <v>74.900000000000006</v>
      </c>
      <c r="G44" s="23">
        <v>89.6</v>
      </c>
      <c r="H44" s="23">
        <v>96.2</v>
      </c>
      <c r="I44" s="23">
        <v>93.9</v>
      </c>
      <c r="J44" s="23">
        <v>89.9</v>
      </c>
      <c r="K44" s="23">
        <v>91.2</v>
      </c>
      <c r="L44" s="12">
        <v>535.70000000000005</v>
      </c>
      <c r="M44" s="12">
        <v>10</v>
      </c>
      <c r="N44" s="8" t="s">
        <v>10</v>
      </c>
    </row>
    <row r="45" spans="1:14" ht="14.4">
      <c r="A45" s="14">
        <v>44</v>
      </c>
      <c r="B45" s="1">
        <f>IFERROR(VLOOKUP(A45,[1]作業用!$B$3:$P$302,2,FALSE),"")</f>
        <v>3</v>
      </c>
      <c r="C45" s="1">
        <f>IFERROR(VLOOKUP(A45,[1]作業用!$B$3:$P$302,3,FALSE),"")</f>
        <v>32</v>
      </c>
      <c r="D45" s="2" t="str">
        <f>IFERROR(VLOOKUP(A45,[1]作業用!$B$3:$P$302,4,FALSE),"")</f>
        <v>塩谷 海斗</v>
      </c>
      <c r="E45" s="23" t="s">
        <v>292</v>
      </c>
      <c r="F45" s="23">
        <v>85.1</v>
      </c>
      <c r="G45" s="23">
        <v>94.1</v>
      </c>
      <c r="H45" s="23">
        <v>90.3</v>
      </c>
      <c r="I45" s="23">
        <v>91.6</v>
      </c>
      <c r="J45" s="23">
        <v>87.9</v>
      </c>
      <c r="K45" s="23">
        <v>85.2</v>
      </c>
      <c r="L45" s="12">
        <v>534.20000000000005</v>
      </c>
      <c r="M45" s="12">
        <v>6</v>
      </c>
      <c r="N45" s="8" t="s">
        <v>10</v>
      </c>
    </row>
    <row r="46" spans="1:14" ht="14.4">
      <c r="A46" s="14">
        <v>45</v>
      </c>
      <c r="B46" s="1">
        <f>IFERROR(VLOOKUP(A46,[1]作業用!$B$3:$P$302,2,FALSE),"")</f>
        <v>1</v>
      </c>
      <c r="C46" s="1">
        <f>IFERROR(VLOOKUP(A46,[1]作業用!$B$3:$P$302,3,FALSE),"")</f>
        <v>21</v>
      </c>
      <c r="D46" s="2" t="str">
        <f>IFERROR(VLOOKUP(A46,[1]作業用!$B$3:$P$302,4,FALSE),"")</f>
        <v>川島 崚</v>
      </c>
      <c r="E46" s="23" t="s">
        <v>288</v>
      </c>
      <c r="F46" s="23">
        <v>84.6</v>
      </c>
      <c r="G46" s="23">
        <v>88.8</v>
      </c>
      <c r="H46" s="23">
        <v>90.3</v>
      </c>
      <c r="I46" s="23">
        <v>89</v>
      </c>
      <c r="J46" s="23">
        <v>92.7</v>
      </c>
      <c r="K46" s="23">
        <v>83.7</v>
      </c>
      <c r="L46" s="12">
        <v>529.1</v>
      </c>
      <c r="M46" s="12">
        <v>4</v>
      </c>
      <c r="N46" s="8" t="s">
        <v>10</v>
      </c>
    </row>
    <row r="47" spans="1:14" ht="14.4">
      <c r="A47" s="14">
        <v>46</v>
      </c>
      <c r="B47" s="1">
        <f>IFERROR(VLOOKUP(A47,[1]作業用!$B$3:$P$302,2,FALSE),"")</f>
        <v>3</v>
      </c>
      <c r="C47" s="1">
        <f>IFERROR(VLOOKUP(A47,[1]作業用!$B$3:$P$302,3,FALSE),"")</f>
        <v>31</v>
      </c>
      <c r="D47" s="2" t="str">
        <f>IFERROR(VLOOKUP(A47,[1]作業用!$B$3:$P$302,4,FALSE),"")</f>
        <v>浦﨑 一旗</v>
      </c>
      <c r="E47" s="23" t="s">
        <v>288</v>
      </c>
      <c r="F47" s="23">
        <v>87.2</v>
      </c>
      <c r="G47" s="23">
        <v>88.1</v>
      </c>
      <c r="H47" s="23">
        <v>90.2</v>
      </c>
      <c r="I47" s="23">
        <v>85.3</v>
      </c>
      <c r="J47" s="23">
        <v>88.8</v>
      </c>
      <c r="K47" s="23">
        <v>84.6</v>
      </c>
      <c r="L47" s="12">
        <v>524.20000000000005</v>
      </c>
      <c r="M47" s="12">
        <v>6</v>
      </c>
      <c r="N47" s="8" t="s">
        <v>10</v>
      </c>
    </row>
    <row r="48" spans="1:14" ht="14.4">
      <c r="A48" s="14">
        <v>47</v>
      </c>
      <c r="B48" s="1">
        <f>IFERROR(VLOOKUP(A48,[1]作業用!$B$3:$P$302,2,FALSE),"")</f>
        <v>1</v>
      </c>
      <c r="C48" s="1">
        <f>IFERROR(VLOOKUP(A48,[1]作業用!$B$3:$P$302,3,FALSE),"")</f>
        <v>20</v>
      </c>
      <c r="D48" s="2" t="str">
        <f>IFERROR(VLOOKUP(A48,[1]作業用!$B$3:$P$302,4,FALSE),"")</f>
        <v>細谷 基生那</v>
      </c>
      <c r="E48" s="23" t="s">
        <v>292</v>
      </c>
      <c r="F48" s="23">
        <v>80</v>
      </c>
      <c r="G48" s="23">
        <v>86.4</v>
      </c>
      <c r="H48" s="23">
        <v>87.3</v>
      </c>
      <c r="I48" s="23">
        <v>87.8</v>
      </c>
      <c r="J48" s="23">
        <v>90.7</v>
      </c>
      <c r="K48" s="23">
        <v>85.1</v>
      </c>
      <c r="L48" s="12">
        <v>517.29999999999995</v>
      </c>
      <c r="M48" s="12">
        <v>8</v>
      </c>
      <c r="N48" s="8" t="s">
        <v>10</v>
      </c>
    </row>
    <row r="49" spans="1:14" ht="14.4">
      <c r="A49" s="14">
        <v>48</v>
      </c>
      <c r="B49" s="1">
        <f>IFERROR(VLOOKUP(A49,[1]作業用!$B$3:$P$302,2,FALSE),"")</f>
        <v>1</v>
      </c>
      <c r="C49" s="1">
        <f>IFERROR(VLOOKUP(A49,[1]作業用!$B$3:$P$302,3,FALSE),"")</f>
        <v>22</v>
      </c>
      <c r="D49" s="2" t="str">
        <f>IFERROR(VLOOKUP(A49,[1]作業用!$B$3:$P$302,4,FALSE),"")</f>
        <v>清水 翔太</v>
      </c>
      <c r="E49" s="23" t="s">
        <v>290</v>
      </c>
      <c r="F49" s="23">
        <v>93.7</v>
      </c>
      <c r="G49" s="23">
        <v>89.1</v>
      </c>
      <c r="H49" s="23">
        <v>78.400000000000006</v>
      </c>
      <c r="I49" s="23">
        <v>82.2</v>
      </c>
      <c r="J49" s="23">
        <v>88.5</v>
      </c>
      <c r="K49" s="23">
        <v>84.6</v>
      </c>
      <c r="L49" s="12">
        <v>516.5</v>
      </c>
      <c r="M49" s="12">
        <v>7</v>
      </c>
      <c r="N49" s="8" t="s">
        <v>10</v>
      </c>
    </row>
    <row r="50" spans="1:14" ht="14.4">
      <c r="A50" s="14">
        <v>49</v>
      </c>
      <c r="B50" s="1">
        <f>IFERROR(VLOOKUP(A50,[1]作業用!$B$3:$P$302,2,FALSE),"")</f>
        <v>1</v>
      </c>
      <c r="C50" s="1">
        <f>IFERROR(VLOOKUP(A50,[1]作業用!$B$3:$P$302,3,FALSE),"")</f>
        <v>31</v>
      </c>
      <c r="D50" s="2" t="str">
        <f>IFERROR(VLOOKUP(A50,[1]作業用!$B$3:$P$302,4,FALSE),"")</f>
        <v>堺 祥一</v>
      </c>
      <c r="E50" s="23" t="s">
        <v>292</v>
      </c>
      <c r="F50" s="23">
        <v>77.5</v>
      </c>
      <c r="G50" s="23">
        <v>84.3</v>
      </c>
      <c r="H50" s="23">
        <v>80.900000000000006</v>
      </c>
      <c r="I50" s="23">
        <v>80.8</v>
      </c>
      <c r="J50" s="23">
        <v>81.2</v>
      </c>
      <c r="K50" s="23">
        <v>80.900000000000006</v>
      </c>
      <c r="L50" s="12">
        <v>485.6</v>
      </c>
      <c r="M50" s="12">
        <v>0</v>
      </c>
      <c r="N50" s="8" t="s">
        <v>10</v>
      </c>
    </row>
    <row r="51" spans="1:14" ht="14.4">
      <c r="A51" s="14">
        <v>50</v>
      </c>
      <c r="B51" s="1">
        <f>IFERROR(VLOOKUP(A51,[1]作業用!$B$3:$P$302,2,FALSE),"")</f>
        <v>2</v>
      </c>
      <c r="C51" s="1">
        <f>IFERROR(VLOOKUP(A51,[1]作業用!$B$3:$P$302,3,FALSE),"")</f>
        <v>27</v>
      </c>
      <c r="D51" s="2" t="str">
        <f>IFERROR(VLOOKUP(A51,[1]作業用!$B$3:$P$302,4,FALSE),"")</f>
        <v>今井 大輔</v>
      </c>
      <c r="E51" s="23" t="s">
        <v>302</v>
      </c>
      <c r="F51" s="23">
        <v>78.2</v>
      </c>
      <c r="G51" s="23">
        <v>65.8</v>
      </c>
      <c r="H51" s="23">
        <v>86.5</v>
      </c>
      <c r="I51" s="23">
        <v>82.7</v>
      </c>
      <c r="J51" s="23">
        <v>75.5</v>
      </c>
      <c r="K51" s="23">
        <v>80.900000000000006</v>
      </c>
      <c r="L51" s="12">
        <v>469.6</v>
      </c>
      <c r="M51" s="12">
        <v>5</v>
      </c>
      <c r="N51" s="8" t="s">
        <v>10</v>
      </c>
    </row>
    <row r="52" spans="1:14" ht="14.4">
      <c r="A52" s="14">
        <v>51</v>
      </c>
      <c r="B52" s="1">
        <f>IFERROR(VLOOKUP(A52,[1]作業用!$B$3:$P$302,2,FALSE),"")</f>
        <v>2</v>
      </c>
      <c r="C52" s="1">
        <f>IFERROR(VLOOKUP(A52,[1]作業用!$B$3:$P$302,3,FALSE),"")</f>
        <v>4</v>
      </c>
      <c r="D52" s="2" t="str">
        <f>IFERROR(VLOOKUP(A52,[1]作業用!$B$3:$P$302,4,FALSE),"")</f>
        <v>河守 晃芳</v>
      </c>
      <c r="E52" s="23" t="s">
        <v>292</v>
      </c>
      <c r="F52" s="23">
        <v>73.8</v>
      </c>
      <c r="G52" s="23">
        <v>81.599999999999994</v>
      </c>
      <c r="H52" s="23">
        <v>79.400000000000006</v>
      </c>
      <c r="I52" s="23">
        <v>77.900000000000006</v>
      </c>
      <c r="J52" s="23">
        <v>79.099999999999994</v>
      </c>
      <c r="K52" s="23">
        <v>76.7</v>
      </c>
      <c r="L52" s="12">
        <v>468.49999999999994</v>
      </c>
      <c r="M52" s="12">
        <v>2</v>
      </c>
      <c r="N52" s="8" t="s">
        <v>10</v>
      </c>
    </row>
    <row r="53" spans="1:14" ht="14.4">
      <c r="A53" s="14">
        <v>52</v>
      </c>
      <c r="B53" s="1">
        <v>1</v>
      </c>
      <c r="C53" s="1">
        <v>8</v>
      </c>
      <c r="D53" s="2" t="s">
        <v>5</v>
      </c>
      <c r="E53" s="23" t="s">
        <v>300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12">
        <v>0</v>
      </c>
      <c r="M53" s="12">
        <v>0</v>
      </c>
      <c r="N53" s="23" t="s">
        <v>11</v>
      </c>
    </row>
    <row r="54" spans="1:14" ht="14.4">
      <c r="A54" s="14">
        <v>53</v>
      </c>
      <c r="B54" s="1">
        <v>3</v>
      </c>
      <c r="C54" s="1">
        <v>20</v>
      </c>
      <c r="D54" s="2" t="s">
        <v>6</v>
      </c>
      <c r="E54" s="23" t="s">
        <v>301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12">
        <v>0</v>
      </c>
      <c r="M54" s="12">
        <v>0</v>
      </c>
      <c r="N54" s="23" t="s">
        <v>12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J28" sqref="J28"/>
    </sheetView>
  </sheetViews>
  <sheetFormatPr defaultRowHeight="13.2"/>
  <cols>
    <col min="1" max="1" width="5.6640625" bestFit="1" customWidth="1"/>
    <col min="2" max="2" width="7.109375" bestFit="1" customWidth="1"/>
    <col min="3" max="3" width="15.88671875" bestFit="1" customWidth="1"/>
    <col min="4" max="4" width="13.88671875" bestFit="1" customWidth="1"/>
  </cols>
  <sheetData>
    <row r="1" spans="1:15" ht="13.8" thickBot="1">
      <c r="A1" s="86" t="s">
        <v>232</v>
      </c>
      <c r="B1" s="91" t="s">
        <v>233</v>
      </c>
      <c r="C1" s="92" t="s">
        <v>234</v>
      </c>
      <c r="D1" s="92" t="s">
        <v>235</v>
      </c>
      <c r="E1" s="124" t="s">
        <v>236</v>
      </c>
      <c r="F1" s="125" t="s">
        <v>10</v>
      </c>
      <c r="G1" s="121" t="s">
        <v>237</v>
      </c>
      <c r="H1" s="122" t="s">
        <v>10</v>
      </c>
      <c r="I1" s="122" t="s">
        <v>10</v>
      </c>
      <c r="J1" s="122" t="s">
        <v>10</v>
      </c>
      <c r="K1" s="122" t="s">
        <v>10</v>
      </c>
      <c r="L1" s="122" t="s">
        <v>10</v>
      </c>
      <c r="M1" s="123" t="s">
        <v>10</v>
      </c>
      <c r="N1" s="99" t="s">
        <v>238</v>
      </c>
      <c r="O1" s="75" t="s">
        <v>239</v>
      </c>
    </row>
    <row r="2" spans="1:15">
      <c r="A2" s="49"/>
      <c r="B2" s="87"/>
      <c r="C2" s="93"/>
      <c r="D2" s="93"/>
      <c r="E2" s="67"/>
      <c r="F2" s="67"/>
      <c r="G2" s="87"/>
      <c r="H2" s="67"/>
      <c r="I2" s="67"/>
      <c r="J2" s="67"/>
      <c r="K2" s="67"/>
      <c r="L2" s="67"/>
      <c r="M2" s="67"/>
      <c r="N2" s="100"/>
      <c r="O2" s="50"/>
    </row>
    <row r="3" spans="1:15" ht="13.8">
      <c r="A3" s="51">
        <v>1</v>
      </c>
      <c r="B3" s="88" t="s">
        <v>262</v>
      </c>
      <c r="C3" s="94" t="s">
        <v>271</v>
      </c>
      <c r="D3" s="94" t="s">
        <v>245</v>
      </c>
      <c r="E3" s="54">
        <v>31.5</v>
      </c>
      <c r="F3" s="54">
        <v>61.099999999999994</v>
      </c>
      <c r="G3" s="97">
        <v>80.899999999999991</v>
      </c>
      <c r="H3" s="54">
        <v>100.89999999999999</v>
      </c>
      <c r="I3" s="54">
        <v>121.6</v>
      </c>
      <c r="J3" s="54">
        <v>141.4</v>
      </c>
      <c r="K3" s="54">
        <v>162.30000000000001</v>
      </c>
      <c r="L3" s="54">
        <v>182.10000000000002</v>
      </c>
      <c r="M3" s="54">
        <v>203.40000000000003</v>
      </c>
      <c r="N3" s="101">
        <v>203.40000000000003</v>
      </c>
      <c r="O3" s="50"/>
    </row>
    <row r="4" spans="1:15">
      <c r="A4" s="51"/>
      <c r="B4" s="88"/>
      <c r="C4" s="94" t="s">
        <v>263</v>
      </c>
      <c r="D4" s="94"/>
      <c r="E4" s="56">
        <v>10.5</v>
      </c>
      <c r="F4" s="56">
        <v>9.9</v>
      </c>
      <c r="G4" s="98">
        <v>10.6</v>
      </c>
      <c r="H4" s="56">
        <v>10.199999999999999</v>
      </c>
      <c r="I4" s="56">
        <v>9.8000000000000007</v>
      </c>
      <c r="J4" s="56">
        <v>9.3000000000000007</v>
      </c>
      <c r="K4" s="56">
        <v>10.5</v>
      </c>
      <c r="L4" s="56">
        <v>9.3000000000000007</v>
      </c>
      <c r="M4" s="56">
        <v>10.5</v>
      </c>
      <c r="N4" s="102"/>
      <c r="O4" s="50"/>
    </row>
    <row r="5" spans="1:15">
      <c r="A5" s="51"/>
      <c r="B5" s="88"/>
      <c r="C5" s="94"/>
      <c r="D5" s="94"/>
      <c r="E5" s="56">
        <v>10.7</v>
      </c>
      <c r="F5" s="56">
        <v>9.9</v>
      </c>
      <c r="G5" s="98">
        <v>9.1999999999999993</v>
      </c>
      <c r="H5" s="56">
        <v>9.8000000000000007</v>
      </c>
      <c r="I5" s="56">
        <v>10.9</v>
      </c>
      <c r="J5" s="56">
        <v>10.5</v>
      </c>
      <c r="K5" s="56">
        <v>10.4</v>
      </c>
      <c r="L5" s="56">
        <v>10.5</v>
      </c>
      <c r="M5" s="56">
        <v>10.8</v>
      </c>
      <c r="N5" s="102"/>
      <c r="O5" s="50"/>
    </row>
    <row r="6" spans="1:15">
      <c r="A6" s="58"/>
      <c r="B6" s="89"/>
      <c r="C6" s="95"/>
      <c r="D6" s="95"/>
      <c r="E6" s="59">
        <v>10.3</v>
      </c>
      <c r="F6" s="59">
        <v>9.8000000000000007</v>
      </c>
      <c r="G6" s="89"/>
      <c r="H6" s="60"/>
      <c r="I6" s="60"/>
      <c r="J6" s="60"/>
      <c r="K6" s="60"/>
      <c r="L6" s="60"/>
      <c r="M6" s="60"/>
      <c r="N6" s="103"/>
      <c r="O6" s="62"/>
    </row>
    <row r="7" spans="1:15">
      <c r="A7" s="51"/>
      <c r="B7" s="88"/>
      <c r="C7" s="94"/>
      <c r="D7" s="94"/>
      <c r="E7" s="63"/>
      <c r="F7" s="63"/>
      <c r="G7" s="88"/>
      <c r="H7" s="63"/>
      <c r="I7" s="63"/>
      <c r="J7" s="63"/>
      <c r="K7" s="63"/>
      <c r="L7" s="63"/>
      <c r="M7" s="63"/>
      <c r="N7" s="102"/>
      <c r="O7" s="50"/>
    </row>
    <row r="8" spans="1:15" ht="13.8">
      <c r="A8" s="51">
        <v>2</v>
      </c>
      <c r="B8" s="88" t="s">
        <v>250</v>
      </c>
      <c r="C8" s="94" t="s">
        <v>272</v>
      </c>
      <c r="D8" s="94" t="s">
        <v>71</v>
      </c>
      <c r="E8" s="54">
        <v>28.799999999999997</v>
      </c>
      <c r="F8" s="54">
        <v>59.4</v>
      </c>
      <c r="G8" s="97">
        <v>80.5</v>
      </c>
      <c r="H8" s="54">
        <v>100.1</v>
      </c>
      <c r="I8" s="54">
        <v>120.5</v>
      </c>
      <c r="J8" s="54">
        <v>140.80000000000001</v>
      </c>
      <c r="K8" s="54">
        <v>160.70000000000002</v>
      </c>
      <c r="L8" s="54">
        <v>181</v>
      </c>
      <c r="M8" s="54">
        <v>200.6</v>
      </c>
      <c r="N8" s="101">
        <v>200.6</v>
      </c>
      <c r="O8" s="50"/>
    </row>
    <row r="9" spans="1:15">
      <c r="A9" s="51"/>
      <c r="B9" s="88"/>
      <c r="C9" s="94" t="s">
        <v>264</v>
      </c>
      <c r="D9" s="94"/>
      <c r="E9" s="56">
        <v>10.1</v>
      </c>
      <c r="F9" s="56">
        <v>10.1</v>
      </c>
      <c r="G9" s="98">
        <v>10.3</v>
      </c>
      <c r="H9" s="56">
        <v>10.6</v>
      </c>
      <c r="I9" s="56">
        <v>9.6999999999999993</v>
      </c>
      <c r="J9" s="56">
        <v>10.4</v>
      </c>
      <c r="K9" s="56">
        <v>9.9</v>
      </c>
      <c r="L9" s="56">
        <v>10.199999999999999</v>
      </c>
      <c r="M9" s="56">
        <v>10.1</v>
      </c>
      <c r="N9" s="102"/>
      <c r="O9" s="50"/>
    </row>
    <row r="10" spans="1:15">
      <c r="A10" s="51"/>
      <c r="B10" s="88"/>
      <c r="C10" s="94"/>
      <c r="D10" s="94"/>
      <c r="E10" s="56">
        <v>9.8000000000000007</v>
      </c>
      <c r="F10" s="56">
        <v>10.6</v>
      </c>
      <c r="G10" s="98">
        <v>10.8</v>
      </c>
      <c r="H10" s="56">
        <v>9</v>
      </c>
      <c r="I10" s="56">
        <v>10.7</v>
      </c>
      <c r="J10" s="56">
        <v>9.9</v>
      </c>
      <c r="K10" s="56">
        <v>10</v>
      </c>
      <c r="L10" s="56">
        <v>10.1</v>
      </c>
      <c r="M10" s="56">
        <v>9.5</v>
      </c>
      <c r="N10" s="102"/>
      <c r="O10" s="50"/>
    </row>
    <row r="11" spans="1:15">
      <c r="A11" s="58"/>
      <c r="B11" s="89"/>
      <c r="C11" s="95"/>
      <c r="D11" s="95"/>
      <c r="E11" s="59">
        <v>8.9</v>
      </c>
      <c r="F11" s="59">
        <v>9.9</v>
      </c>
      <c r="G11" s="89"/>
      <c r="H11" s="60"/>
      <c r="I11" s="60"/>
      <c r="J11" s="60"/>
      <c r="K11" s="60"/>
      <c r="L11" s="60"/>
      <c r="M11" s="60"/>
      <c r="N11" s="103"/>
      <c r="O11" s="62"/>
    </row>
    <row r="12" spans="1:15">
      <c r="A12" s="51"/>
      <c r="B12" s="88"/>
      <c r="C12" s="94"/>
      <c r="D12" s="94"/>
      <c r="E12" s="63"/>
      <c r="F12" s="63"/>
      <c r="G12" s="88"/>
      <c r="H12" s="63"/>
      <c r="I12" s="63"/>
      <c r="J12" s="63"/>
      <c r="K12" s="63"/>
      <c r="L12" s="63"/>
      <c r="M12" s="63"/>
      <c r="N12" s="102"/>
      <c r="O12" s="50"/>
    </row>
    <row r="13" spans="1:15" ht="13.8">
      <c r="A13" s="51">
        <v>3</v>
      </c>
      <c r="B13" s="88" t="s">
        <v>247</v>
      </c>
      <c r="C13" s="94" t="s">
        <v>278</v>
      </c>
      <c r="D13" s="94" t="s">
        <v>52</v>
      </c>
      <c r="E13" s="54">
        <v>28</v>
      </c>
      <c r="F13" s="54">
        <v>58.599999999999994</v>
      </c>
      <c r="G13" s="97">
        <v>79.400000000000006</v>
      </c>
      <c r="H13" s="54">
        <v>99.5</v>
      </c>
      <c r="I13" s="54">
        <v>120.60000000000001</v>
      </c>
      <c r="J13" s="54">
        <v>141.20000000000002</v>
      </c>
      <c r="K13" s="54">
        <v>161.10000000000002</v>
      </c>
      <c r="L13" s="54">
        <v>180.70000000000002</v>
      </c>
      <c r="M13" s="63"/>
      <c r="N13" s="101">
        <v>180.70000000000002</v>
      </c>
      <c r="O13" s="50"/>
    </row>
    <row r="14" spans="1:15">
      <c r="A14" s="51"/>
      <c r="B14" s="88"/>
      <c r="C14" s="94" t="s">
        <v>265</v>
      </c>
      <c r="D14" s="94"/>
      <c r="E14" s="56">
        <v>10</v>
      </c>
      <c r="F14" s="56">
        <v>10.4</v>
      </c>
      <c r="G14" s="98">
        <v>10.4</v>
      </c>
      <c r="H14" s="56">
        <v>10.5</v>
      </c>
      <c r="I14" s="56">
        <v>10.4</v>
      </c>
      <c r="J14" s="56">
        <v>10.1</v>
      </c>
      <c r="K14" s="56">
        <v>9.3000000000000007</v>
      </c>
      <c r="L14" s="56">
        <v>9.1</v>
      </c>
      <c r="M14" s="63"/>
      <c r="N14" s="102"/>
      <c r="O14" s="50"/>
    </row>
    <row r="15" spans="1:15">
      <c r="A15" s="51"/>
      <c r="B15" s="88"/>
      <c r="C15" s="94"/>
      <c r="D15" s="94"/>
      <c r="E15" s="56">
        <v>10</v>
      </c>
      <c r="F15" s="56">
        <v>9.9</v>
      </c>
      <c r="G15" s="98">
        <v>10.4</v>
      </c>
      <c r="H15" s="56">
        <v>9.6</v>
      </c>
      <c r="I15" s="56">
        <v>10.7</v>
      </c>
      <c r="J15" s="56">
        <v>10.5</v>
      </c>
      <c r="K15" s="56">
        <v>10.6</v>
      </c>
      <c r="L15" s="56">
        <v>10.5</v>
      </c>
      <c r="M15" s="63"/>
      <c r="N15" s="102"/>
      <c r="O15" s="50"/>
    </row>
    <row r="16" spans="1:15">
      <c r="A16" s="58"/>
      <c r="B16" s="89"/>
      <c r="C16" s="95"/>
      <c r="D16" s="95"/>
      <c r="E16" s="59">
        <v>8</v>
      </c>
      <c r="F16" s="59">
        <v>10.3</v>
      </c>
      <c r="G16" s="89"/>
      <c r="H16" s="60"/>
      <c r="I16" s="60"/>
      <c r="J16" s="60"/>
      <c r="K16" s="60"/>
      <c r="L16" s="60"/>
      <c r="M16" s="60"/>
      <c r="N16" s="103"/>
      <c r="O16" s="62"/>
    </row>
    <row r="17" spans="1:15">
      <c r="A17" s="51"/>
      <c r="B17" s="88"/>
      <c r="C17" s="94"/>
      <c r="D17" s="94"/>
      <c r="E17" s="63"/>
      <c r="F17" s="63"/>
      <c r="G17" s="88"/>
      <c r="H17" s="63"/>
      <c r="I17" s="63"/>
      <c r="J17" s="63"/>
      <c r="K17" s="63"/>
      <c r="L17" s="63"/>
      <c r="M17" s="63"/>
      <c r="N17" s="102"/>
      <c r="O17" s="50"/>
    </row>
    <row r="18" spans="1:15" ht="13.8">
      <c r="A18" s="51">
        <v>4</v>
      </c>
      <c r="B18" s="88" t="s">
        <v>243</v>
      </c>
      <c r="C18" s="94" t="s">
        <v>274</v>
      </c>
      <c r="D18" s="94" t="s">
        <v>131</v>
      </c>
      <c r="E18" s="54">
        <v>30.4</v>
      </c>
      <c r="F18" s="54">
        <v>58.9</v>
      </c>
      <c r="G18" s="97">
        <v>79.399999999999991</v>
      </c>
      <c r="H18" s="54">
        <v>99.199999999999989</v>
      </c>
      <c r="I18" s="54">
        <v>119.99999999999999</v>
      </c>
      <c r="J18" s="54">
        <v>140.1</v>
      </c>
      <c r="K18" s="54">
        <v>159.6</v>
      </c>
      <c r="L18" s="63"/>
      <c r="M18" s="63"/>
      <c r="N18" s="101">
        <v>159.6</v>
      </c>
      <c r="O18" s="50"/>
    </row>
    <row r="19" spans="1:15">
      <c r="A19" s="51"/>
      <c r="B19" s="88"/>
      <c r="C19" s="94" t="s">
        <v>266</v>
      </c>
      <c r="D19" s="94"/>
      <c r="E19" s="56">
        <v>10.1</v>
      </c>
      <c r="F19" s="56">
        <v>10.1</v>
      </c>
      <c r="G19" s="98">
        <v>10.4</v>
      </c>
      <c r="H19" s="56">
        <v>10</v>
      </c>
      <c r="I19" s="56">
        <v>10.5</v>
      </c>
      <c r="J19" s="56">
        <v>10.5</v>
      </c>
      <c r="K19" s="56">
        <v>9.6</v>
      </c>
      <c r="L19" s="63"/>
      <c r="M19" s="63"/>
      <c r="N19" s="102"/>
      <c r="O19" s="50"/>
    </row>
    <row r="20" spans="1:15">
      <c r="A20" s="51"/>
      <c r="B20" s="88"/>
      <c r="C20" s="94"/>
      <c r="D20" s="94"/>
      <c r="E20" s="56">
        <v>10.4</v>
      </c>
      <c r="F20" s="56">
        <v>8.9</v>
      </c>
      <c r="G20" s="98">
        <v>10.1</v>
      </c>
      <c r="H20" s="56">
        <v>9.8000000000000007</v>
      </c>
      <c r="I20" s="56">
        <v>10.3</v>
      </c>
      <c r="J20" s="56">
        <v>9.6</v>
      </c>
      <c r="K20" s="56">
        <v>9.9</v>
      </c>
      <c r="L20" s="63"/>
      <c r="M20" s="63"/>
      <c r="N20" s="102"/>
      <c r="O20" s="50"/>
    </row>
    <row r="21" spans="1:15">
      <c r="A21" s="58"/>
      <c r="B21" s="89"/>
      <c r="C21" s="95"/>
      <c r="D21" s="95"/>
      <c r="E21" s="59">
        <v>9.9</v>
      </c>
      <c r="F21" s="59">
        <v>9.5</v>
      </c>
      <c r="G21" s="89"/>
      <c r="H21" s="60"/>
      <c r="I21" s="60"/>
      <c r="J21" s="60"/>
      <c r="K21" s="60"/>
      <c r="L21" s="60"/>
      <c r="M21" s="60"/>
      <c r="N21" s="103"/>
      <c r="O21" s="62"/>
    </row>
    <row r="22" spans="1:15">
      <c r="A22" s="51"/>
      <c r="B22" s="88"/>
      <c r="C22" s="94"/>
      <c r="D22" s="94"/>
      <c r="E22" s="63"/>
      <c r="F22" s="63"/>
      <c r="G22" s="88"/>
      <c r="H22" s="63"/>
      <c r="I22" s="63"/>
      <c r="J22" s="63"/>
      <c r="K22" s="63"/>
      <c r="L22" s="63"/>
      <c r="M22" s="63"/>
      <c r="N22" s="102"/>
      <c r="O22" s="50"/>
    </row>
    <row r="23" spans="1:15" ht="13.8">
      <c r="A23" s="51">
        <v>5</v>
      </c>
      <c r="B23" s="88" t="s">
        <v>240</v>
      </c>
      <c r="C23" s="94" t="s">
        <v>276</v>
      </c>
      <c r="D23" s="94" t="s">
        <v>52</v>
      </c>
      <c r="E23" s="54">
        <v>29.200000000000003</v>
      </c>
      <c r="F23" s="54">
        <v>59</v>
      </c>
      <c r="G23" s="97">
        <v>78.900000000000006</v>
      </c>
      <c r="H23" s="54">
        <v>99.4</v>
      </c>
      <c r="I23" s="54">
        <v>120</v>
      </c>
      <c r="J23" s="54">
        <v>139.6</v>
      </c>
      <c r="K23" s="63"/>
      <c r="L23" s="63"/>
      <c r="M23" s="63"/>
      <c r="N23" s="101">
        <v>139.6</v>
      </c>
      <c r="O23" s="50"/>
    </row>
    <row r="24" spans="1:15">
      <c r="A24" s="51"/>
      <c r="B24" s="88"/>
      <c r="C24" s="94" t="s">
        <v>267</v>
      </c>
      <c r="D24" s="94"/>
      <c r="E24" s="56">
        <v>10.4</v>
      </c>
      <c r="F24" s="56">
        <v>10.4</v>
      </c>
      <c r="G24" s="98">
        <v>9.6999999999999993</v>
      </c>
      <c r="H24" s="56">
        <v>10.6</v>
      </c>
      <c r="I24" s="56">
        <v>10</v>
      </c>
      <c r="J24" s="56">
        <v>9.4</v>
      </c>
      <c r="K24" s="63"/>
      <c r="L24" s="63"/>
      <c r="M24" s="63"/>
      <c r="N24" s="102"/>
      <c r="O24" s="50"/>
    </row>
    <row r="25" spans="1:15">
      <c r="A25" s="51"/>
      <c r="B25" s="88"/>
      <c r="C25" s="94"/>
      <c r="D25" s="94"/>
      <c r="E25" s="56">
        <v>8.6999999999999993</v>
      </c>
      <c r="F25" s="56">
        <v>9.6999999999999993</v>
      </c>
      <c r="G25" s="98">
        <v>10.199999999999999</v>
      </c>
      <c r="H25" s="56">
        <v>9.9</v>
      </c>
      <c r="I25" s="56">
        <v>10.6</v>
      </c>
      <c r="J25" s="56">
        <v>10.199999999999999</v>
      </c>
      <c r="K25" s="63"/>
      <c r="L25" s="63"/>
      <c r="M25" s="63"/>
      <c r="N25" s="102"/>
      <c r="O25" s="50"/>
    </row>
    <row r="26" spans="1:15">
      <c r="A26" s="58"/>
      <c r="B26" s="89"/>
      <c r="C26" s="95"/>
      <c r="D26" s="95"/>
      <c r="E26" s="59">
        <v>10.1</v>
      </c>
      <c r="F26" s="59">
        <v>9.6999999999999993</v>
      </c>
      <c r="G26" s="89"/>
      <c r="H26" s="60"/>
      <c r="I26" s="60"/>
      <c r="J26" s="60"/>
      <c r="K26" s="60"/>
      <c r="L26" s="60"/>
      <c r="M26" s="60"/>
      <c r="N26" s="103"/>
      <c r="O26" s="62"/>
    </row>
    <row r="27" spans="1:15">
      <c r="A27" s="51"/>
      <c r="B27" s="88"/>
      <c r="C27" s="94"/>
      <c r="D27" s="94"/>
      <c r="E27" s="63"/>
      <c r="F27" s="63"/>
      <c r="G27" s="88"/>
      <c r="H27" s="63"/>
      <c r="I27" s="63"/>
      <c r="J27" s="63"/>
      <c r="K27" s="63"/>
      <c r="L27" s="63"/>
      <c r="M27" s="63"/>
      <c r="N27" s="102"/>
      <c r="O27" s="50"/>
    </row>
    <row r="28" spans="1:15" ht="13.8">
      <c r="A28" s="51">
        <v>6</v>
      </c>
      <c r="B28" s="88" t="s">
        <v>256</v>
      </c>
      <c r="C28" s="94" t="s">
        <v>275</v>
      </c>
      <c r="D28" s="94" t="s">
        <v>133</v>
      </c>
      <c r="E28" s="54">
        <v>29.9</v>
      </c>
      <c r="F28" s="54">
        <v>60.400000000000006</v>
      </c>
      <c r="G28" s="97">
        <v>80.400000000000006</v>
      </c>
      <c r="H28" s="54">
        <v>98.9</v>
      </c>
      <c r="I28" s="54">
        <v>118.7</v>
      </c>
      <c r="J28" s="63"/>
      <c r="K28" s="63"/>
      <c r="L28" s="63"/>
      <c r="M28" s="63"/>
      <c r="N28" s="101">
        <v>118.7</v>
      </c>
      <c r="O28" s="50"/>
    </row>
    <row r="29" spans="1:15">
      <c r="A29" s="51"/>
      <c r="B29" s="88"/>
      <c r="C29" s="94" t="s">
        <v>268</v>
      </c>
      <c r="D29" s="94"/>
      <c r="E29" s="56">
        <v>10</v>
      </c>
      <c r="F29" s="56">
        <v>10.6</v>
      </c>
      <c r="G29" s="98">
        <v>9.9</v>
      </c>
      <c r="H29" s="56">
        <v>9.1</v>
      </c>
      <c r="I29" s="56">
        <v>10.4</v>
      </c>
      <c r="J29" s="63"/>
      <c r="K29" s="63"/>
      <c r="L29" s="63"/>
      <c r="M29" s="63"/>
      <c r="N29" s="102"/>
      <c r="O29" s="50"/>
    </row>
    <row r="30" spans="1:15">
      <c r="A30" s="51"/>
      <c r="B30" s="88"/>
      <c r="C30" s="94"/>
      <c r="D30" s="94"/>
      <c r="E30" s="56">
        <v>10.5</v>
      </c>
      <c r="F30" s="56">
        <v>10.7</v>
      </c>
      <c r="G30" s="98">
        <v>10.1</v>
      </c>
      <c r="H30" s="56">
        <v>9.4</v>
      </c>
      <c r="I30" s="56">
        <v>9.4</v>
      </c>
      <c r="J30" s="63"/>
      <c r="K30" s="63"/>
      <c r="L30" s="63"/>
      <c r="M30" s="63"/>
      <c r="N30" s="102"/>
      <c r="O30" s="50"/>
    </row>
    <row r="31" spans="1:15">
      <c r="A31" s="58"/>
      <c r="B31" s="89"/>
      <c r="C31" s="95"/>
      <c r="D31" s="95"/>
      <c r="E31" s="59">
        <v>9.4</v>
      </c>
      <c r="F31" s="59">
        <v>9.1999999999999993</v>
      </c>
      <c r="G31" s="89"/>
      <c r="H31" s="60"/>
      <c r="I31" s="60"/>
      <c r="J31" s="60"/>
      <c r="K31" s="60"/>
      <c r="L31" s="60"/>
      <c r="M31" s="60"/>
      <c r="N31" s="103"/>
      <c r="O31" s="62"/>
    </row>
    <row r="32" spans="1:15">
      <c r="A32" s="51"/>
      <c r="B32" s="88"/>
      <c r="C32" s="94"/>
      <c r="D32" s="94"/>
      <c r="E32" s="63"/>
      <c r="F32" s="63"/>
      <c r="G32" s="88"/>
      <c r="H32" s="63"/>
      <c r="I32" s="63"/>
      <c r="J32" s="63"/>
      <c r="K32" s="63"/>
      <c r="L32" s="63"/>
      <c r="M32" s="63"/>
      <c r="N32" s="102"/>
      <c r="O32" s="50"/>
    </row>
    <row r="33" spans="1:15" ht="13.8">
      <c r="A33" s="51">
        <v>7</v>
      </c>
      <c r="B33" s="88" t="s">
        <v>254</v>
      </c>
      <c r="C33" s="94" t="s">
        <v>277</v>
      </c>
      <c r="D33" s="94" t="s">
        <v>52</v>
      </c>
      <c r="E33" s="54">
        <v>30</v>
      </c>
      <c r="F33" s="54">
        <v>59.900000000000006</v>
      </c>
      <c r="G33" s="97">
        <v>78.2</v>
      </c>
      <c r="H33" s="54">
        <v>97.600000000000009</v>
      </c>
      <c r="I33" s="63"/>
      <c r="J33" s="63"/>
      <c r="K33" s="63"/>
      <c r="L33" s="63"/>
      <c r="M33" s="63"/>
      <c r="N33" s="101">
        <v>97.600000000000009</v>
      </c>
      <c r="O33" s="50"/>
    </row>
    <row r="34" spans="1:15">
      <c r="A34" s="51"/>
      <c r="B34" s="88"/>
      <c r="C34" s="94" t="s">
        <v>269</v>
      </c>
      <c r="D34" s="94"/>
      <c r="E34" s="56">
        <v>10.5</v>
      </c>
      <c r="F34" s="56">
        <v>10.4</v>
      </c>
      <c r="G34" s="98">
        <v>8.6999999999999993</v>
      </c>
      <c r="H34" s="56">
        <v>10.199999999999999</v>
      </c>
      <c r="I34" s="63"/>
      <c r="J34" s="63"/>
      <c r="K34" s="63"/>
      <c r="L34" s="63"/>
      <c r="M34" s="63"/>
      <c r="N34" s="102"/>
      <c r="O34" s="50"/>
    </row>
    <row r="35" spans="1:15">
      <c r="A35" s="51"/>
      <c r="B35" s="88"/>
      <c r="C35" s="94"/>
      <c r="D35" s="94"/>
      <c r="E35" s="56">
        <v>10</v>
      </c>
      <c r="F35" s="56">
        <v>9.8000000000000007</v>
      </c>
      <c r="G35" s="98">
        <v>9.6</v>
      </c>
      <c r="H35" s="56">
        <v>9.1999999999999993</v>
      </c>
      <c r="I35" s="63"/>
      <c r="J35" s="63"/>
      <c r="K35" s="63"/>
      <c r="L35" s="63"/>
      <c r="M35" s="63"/>
      <c r="N35" s="102"/>
      <c r="O35" s="50"/>
    </row>
    <row r="36" spans="1:15">
      <c r="A36" s="58"/>
      <c r="B36" s="89"/>
      <c r="C36" s="95"/>
      <c r="D36" s="95"/>
      <c r="E36" s="59">
        <v>9.5</v>
      </c>
      <c r="F36" s="59">
        <v>9.6999999999999993</v>
      </c>
      <c r="G36" s="89"/>
      <c r="H36" s="60"/>
      <c r="I36" s="60"/>
      <c r="J36" s="60"/>
      <c r="K36" s="60"/>
      <c r="L36" s="60"/>
      <c r="M36" s="60"/>
      <c r="N36" s="103"/>
      <c r="O36" s="62"/>
    </row>
    <row r="37" spans="1:15">
      <c r="A37" s="51"/>
      <c r="B37" s="88"/>
      <c r="C37" s="94"/>
      <c r="D37" s="94"/>
      <c r="E37" s="63"/>
      <c r="F37" s="63"/>
      <c r="G37" s="88"/>
      <c r="H37" s="63"/>
      <c r="I37" s="63"/>
      <c r="J37" s="63"/>
      <c r="K37" s="63"/>
      <c r="L37" s="63"/>
      <c r="M37" s="63"/>
      <c r="N37" s="102"/>
      <c r="O37" s="50"/>
    </row>
    <row r="38" spans="1:15" ht="13.8">
      <c r="A38" s="51">
        <v>8</v>
      </c>
      <c r="B38" s="88" t="s">
        <v>259</v>
      </c>
      <c r="C38" s="94" t="s">
        <v>273</v>
      </c>
      <c r="D38" s="94" t="s">
        <v>134</v>
      </c>
      <c r="E38" s="54">
        <v>30.3</v>
      </c>
      <c r="F38" s="54">
        <v>58.2</v>
      </c>
      <c r="G38" s="97">
        <v>78.000000000000014</v>
      </c>
      <c r="H38" s="63"/>
      <c r="I38" s="63"/>
      <c r="J38" s="63"/>
      <c r="K38" s="63"/>
      <c r="L38" s="63"/>
      <c r="M38" s="63"/>
      <c r="N38" s="101">
        <v>78.000000000000014</v>
      </c>
      <c r="O38" s="50"/>
    </row>
    <row r="39" spans="1:15">
      <c r="A39" s="51"/>
      <c r="B39" s="88"/>
      <c r="C39" s="94" t="s">
        <v>270</v>
      </c>
      <c r="D39" s="94"/>
      <c r="E39" s="56">
        <v>10.8</v>
      </c>
      <c r="F39" s="56">
        <v>9.9</v>
      </c>
      <c r="G39" s="98">
        <v>10.4</v>
      </c>
      <c r="H39" s="63"/>
      <c r="I39" s="63"/>
      <c r="J39" s="63"/>
      <c r="K39" s="63"/>
      <c r="L39" s="63"/>
      <c r="M39" s="63"/>
      <c r="N39" s="102"/>
      <c r="O39" s="50"/>
    </row>
    <row r="40" spans="1:15">
      <c r="A40" s="51"/>
      <c r="B40" s="88"/>
      <c r="C40" s="94"/>
      <c r="D40" s="94"/>
      <c r="E40" s="56">
        <v>10.5</v>
      </c>
      <c r="F40" s="56">
        <v>7.5</v>
      </c>
      <c r="G40" s="98">
        <v>9.4</v>
      </c>
      <c r="H40" s="63"/>
      <c r="I40" s="63"/>
      <c r="J40" s="63"/>
      <c r="K40" s="63"/>
      <c r="L40" s="63"/>
      <c r="M40" s="63"/>
      <c r="N40" s="102"/>
      <c r="O40" s="50"/>
    </row>
    <row r="41" spans="1:15" ht="13.8" thickBot="1">
      <c r="A41" s="71"/>
      <c r="B41" s="90"/>
      <c r="C41" s="96"/>
      <c r="D41" s="96"/>
      <c r="E41" s="74">
        <v>9</v>
      </c>
      <c r="F41" s="74">
        <v>10.5</v>
      </c>
      <c r="G41" s="90"/>
      <c r="H41" s="72"/>
      <c r="I41" s="72"/>
      <c r="J41" s="72"/>
      <c r="K41" s="72"/>
      <c r="L41" s="72"/>
      <c r="M41" s="72"/>
      <c r="N41" s="104"/>
      <c r="O41" s="73"/>
    </row>
  </sheetData>
  <mergeCells count="2">
    <mergeCell ref="E1:F1"/>
    <mergeCell ref="G1:M1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J27" sqref="J27"/>
    </sheetView>
  </sheetViews>
  <sheetFormatPr defaultRowHeight="13.2"/>
  <cols>
    <col min="1" max="1" width="5.6640625" bestFit="1" customWidth="1"/>
    <col min="2" max="2" width="7.109375" bestFit="1" customWidth="1"/>
    <col min="3" max="3" width="15.33203125" bestFit="1" customWidth="1"/>
    <col min="4" max="4" width="13.88671875" bestFit="1" customWidth="1"/>
  </cols>
  <sheetData>
    <row r="1" spans="1:15" ht="13.8" thickBot="1">
      <c r="A1" s="75" t="s">
        <v>232</v>
      </c>
      <c r="B1" s="75" t="s">
        <v>233</v>
      </c>
      <c r="C1" s="75" t="s">
        <v>234</v>
      </c>
      <c r="D1" s="105" t="s">
        <v>235</v>
      </c>
      <c r="E1" s="119" t="s">
        <v>236</v>
      </c>
      <c r="F1" s="120" t="s">
        <v>10</v>
      </c>
      <c r="G1" s="126" t="s">
        <v>237</v>
      </c>
      <c r="H1" s="127" t="s">
        <v>10</v>
      </c>
      <c r="I1" s="127" t="s">
        <v>10</v>
      </c>
      <c r="J1" s="127" t="s">
        <v>10</v>
      </c>
      <c r="K1" s="127" t="s">
        <v>10</v>
      </c>
      <c r="L1" s="127" t="s">
        <v>10</v>
      </c>
      <c r="M1" s="128" t="s">
        <v>10</v>
      </c>
      <c r="N1" s="75" t="s">
        <v>238</v>
      </c>
      <c r="O1" s="112" t="s">
        <v>239</v>
      </c>
    </row>
    <row r="2" spans="1:15">
      <c r="A2" s="57"/>
      <c r="B2" s="57"/>
      <c r="C2" s="57"/>
      <c r="D2" s="51"/>
      <c r="E2" s="51"/>
      <c r="F2" s="50"/>
      <c r="G2" s="63"/>
      <c r="H2" s="63"/>
      <c r="I2" s="63"/>
      <c r="J2" s="63"/>
      <c r="K2" s="63"/>
      <c r="L2" s="63"/>
      <c r="M2" s="63"/>
      <c r="N2" s="57"/>
      <c r="O2" s="50"/>
    </row>
    <row r="3" spans="1:15" ht="13.8">
      <c r="A3" s="57">
        <v>1</v>
      </c>
      <c r="B3" s="57" t="s">
        <v>259</v>
      </c>
      <c r="C3" s="57" t="s">
        <v>279</v>
      </c>
      <c r="D3" s="51" t="s">
        <v>126</v>
      </c>
      <c r="E3" s="80">
        <v>29.200000000000003</v>
      </c>
      <c r="F3" s="106">
        <v>54.3</v>
      </c>
      <c r="G3" s="54">
        <v>73.599999999999994</v>
      </c>
      <c r="H3" s="54">
        <v>93.499999999999986</v>
      </c>
      <c r="I3" s="54">
        <v>112.39999999999998</v>
      </c>
      <c r="J3" s="54">
        <v>131.19999999999996</v>
      </c>
      <c r="K3" s="54">
        <v>148.89999999999995</v>
      </c>
      <c r="L3" s="54">
        <v>164.79999999999995</v>
      </c>
      <c r="M3" s="54">
        <v>182.99999999999997</v>
      </c>
      <c r="N3" s="55">
        <v>182.99999999999997</v>
      </c>
      <c r="O3" s="50"/>
    </row>
    <row r="4" spans="1:15">
      <c r="A4" s="57"/>
      <c r="B4" s="57"/>
      <c r="C4" s="57" t="s">
        <v>88</v>
      </c>
      <c r="D4" s="51"/>
      <c r="E4" s="81">
        <v>10.3</v>
      </c>
      <c r="F4" s="107">
        <v>9</v>
      </c>
      <c r="G4" s="56">
        <v>9.6999999999999993</v>
      </c>
      <c r="H4" s="56">
        <v>10.1</v>
      </c>
      <c r="I4" s="56">
        <v>8.6</v>
      </c>
      <c r="J4" s="56">
        <v>8.6</v>
      </c>
      <c r="K4" s="56">
        <v>9.6</v>
      </c>
      <c r="L4" s="56">
        <v>10</v>
      </c>
      <c r="M4" s="56">
        <v>7.9</v>
      </c>
      <c r="N4" s="57"/>
      <c r="O4" s="50"/>
    </row>
    <row r="5" spans="1:15">
      <c r="A5" s="57"/>
      <c r="B5" s="57"/>
      <c r="C5" s="57"/>
      <c r="D5" s="51"/>
      <c r="E5" s="81">
        <v>8.9</v>
      </c>
      <c r="F5" s="107">
        <v>7.3</v>
      </c>
      <c r="G5" s="56">
        <v>9.6</v>
      </c>
      <c r="H5" s="56">
        <v>9.8000000000000007</v>
      </c>
      <c r="I5" s="56">
        <v>10.3</v>
      </c>
      <c r="J5" s="56">
        <v>10.199999999999999</v>
      </c>
      <c r="K5" s="56">
        <v>8.1</v>
      </c>
      <c r="L5" s="56">
        <v>5.9</v>
      </c>
      <c r="M5" s="56">
        <v>10.3</v>
      </c>
      <c r="N5" s="57"/>
      <c r="O5" s="50"/>
    </row>
    <row r="6" spans="1:15">
      <c r="A6" s="61"/>
      <c r="B6" s="61"/>
      <c r="C6" s="61"/>
      <c r="D6" s="58"/>
      <c r="E6" s="108">
        <v>10</v>
      </c>
      <c r="F6" s="109">
        <v>8.8000000000000007</v>
      </c>
      <c r="G6" s="60"/>
      <c r="H6" s="60"/>
      <c r="I6" s="60"/>
      <c r="J6" s="60"/>
      <c r="K6" s="60"/>
      <c r="L6" s="60"/>
      <c r="M6" s="60"/>
      <c r="N6" s="61"/>
      <c r="O6" s="62"/>
    </row>
    <row r="7" spans="1:15">
      <c r="A7" s="57"/>
      <c r="B7" s="57"/>
      <c r="C7" s="57"/>
      <c r="D7" s="51"/>
      <c r="E7" s="51"/>
      <c r="F7" s="50"/>
      <c r="G7" s="63"/>
      <c r="H7" s="63"/>
      <c r="I7" s="63"/>
      <c r="J7" s="63"/>
      <c r="K7" s="63"/>
      <c r="L7" s="63"/>
      <c r="M7" s="63"/>
      <c r="N7" s="57"/>
      <c r="O7" s="50"/>
    </row>
    <row r="8" spans="1:15" ht="13.8">
      <c r="A8" s="57">
        <v>2</v>
      </c>
      <c r="B8" s="57" t="s">
        <v>240</v>
      </c>
      <c r="C8" s="57" t="s">
        <v>280</v>
      </c>
      <c r="D8" s="51" t="s">
        <v>125</v>
      </c>
      <c r="E8" s="80">
        <v>27</v>
      </c>
      <c r="F8" s="106">
        <v>55.099999999999994</v>
      </c>
      <c r="G8" s="54">
        <v>72.899999999999991</v>
      </c>
      <c r="H8" s="54">
        <v>92.09999999999998</v>
      </c>
      <c r="I8" s="54">
        <v>110.79999999999998</v>
      </c>
      <c r="J8" s="54">
        <v>126.89999999999998</v>
      </c>
      <c r="K8" s="54">
        <v>143.6</v>
      </c>
      <c r="L8" s="54">
        <v>162.1</v>
      </c>
      <c r="M8" s="54">
        <v>178.4</v>
      </c>
      <c r="N8" s="55">
        <v>178.4</v>
      </c>
      <c r="O8" s="50"/>
    </row>
    <row r="9" spans="1:15">
      <c r="A9" s="57"/>
      <c r="B9" s="57"/>
      <c r="C9" s="57" t="s">
        <v>80</v>
      </c>
      <c r="D9" s="51"/>
      <c r="E9" s="81">
        <v>8.5</v>
      </c>
      <c r="F9" s="107">
        <v>9.4</v>
      </c>
      <c r="G9" s="56">
        <v>9.3000000000000007</v>
      </c>
      <c r="H9" s="56">
        <v>9.6</v>
      </c>
      <c r="I9" s="56">
        <v>9.9</v>
      </c>
      <c r="J9" s="56">
        <v>8.1</v>
      </c>
      <c r="K9" s="56">
        <v>9.8000000000000007</v>
      </c>
      <c r="L9" s="56">
        <v>9.1999999999999993</v>
      </c>
      <c r="M9" s="56">
        <v>9.8000000000000007</v>
      </c>
      <c r="N9" s="57"/>
      <c r="O9" s="50"/>
    </row>
    <row r="10" spans="1:15">
      <c r="A10" s="57"/>
      <c r="B10" s="57"/>
      <c r="C10" s="57"/>
      <c r="D10" s="51"/>
      <c r="E10" s="81">
        <v>10.5</v>
      </c>
      <c r="F10" s="107">
        <v>8.5</v>
      </c>
      <c r="G10" s="56">
        <v>8.5</v>
      </c>
      <c r="H10" s="56">
        <v>9.6</v>
      </c>
      <c r="I10" s="56">
        <v>8.8000000000000007</v>
      </c>
      <c r="J10" s="56">
        <v>8</v>
      </c>
      <c r="K10" s="56">
        <v>6.9</v>
      </c>
      <c r="L10" s="56">
        <v>9.3000000000000007</v>
      </c>
      <c r="M10" s="56">
        <v>6.5</v>
      </c>
      <c r="N10" s="57"/>
      <c r="O10" s="50"/>
    </row>
    <row r="11" spans="1:15">
      <c r="A11" s="61"/>
      <c r="B11" s="61"/>
      <c r="C11" s="61"/>
      <c r="D11" s="58"/>
      <c r="E11" s="108">
        <v>8</v>
      </c>
      <c r="F11" s="109">
        <v>10.199999999999999</v>
      </c>
      <c r="G11" s="60"/>
      <c r="H11" s="60"/>
      <c r="I11" s="60"/>
      <c r="J11" s="60"/>
      <c r="K11" s="60"/>
      <c r="L11" s="60"/>
      <c r="M11" s="60"/>
      <c r="N11" s="61"/>
      <c r="O11" s="62"/>
    </row>
    <row r="12" spans="1:15">
      <c r="A12" s="57"/>
      <c r="B12" s="57"/>
      <c r="C12" s="57"/>
      <c r="D12" s="51"/>
      <c r="E12" s="51"/>
      <c r="F12" s="50"/>
      <c r="G12" s="63"/>
      <c r="H12" s="63"/>
      <c r="I12" s="63"/>
      <c r="J12" s="63"/>
      <c r="K12" s="63"/>
      <c r="L12" s="63"/>
      <c r="M12" s="63"/>
      <c r="N12" s="57"/>
      <c r="O12" s="50"/>
    </row>
    <row r="13" spans="1:15" ht="13.8">
      <c r="A13" s="57">
        <v>3</v>
      </c>
      <c r="B13" s="57" t="s">
        <v>250</v>
      </c>
      <c r="C13" s="57" t="s">
        <v>281</v>
      </c>
      <c r="D13" s="51" t="s">
        <v>125</v>
      </c>
      <c r="E13" s="80">
        <v>26.5</v>
      </c>
      <c r="F13" s="106">
        <v>54.7</v>
      </c>
      <c r="G13" s="54">
        <v>73.7</v>
      </c>
      <c r="H13" s="54">
        <v>91.300000000000011</v>
      </c>
      <c r="I13" s="54">
        <v>109.40000000000002</v>
      </c>
      <c r="J13" s="54">
        <v>128.60000000000002</v>
      </c>
      <c r="K13" s="54">
        <v>144.20000000000002</v>
      </c>
      <c r="L13" s="54">
        <v>161.4</v>
      </c>
      <c r="M13" s="63"/>
      <c r="N13" s="55">
        <v>161.4</v>
      </c>
      <c r="O13" s="50"/>
    </row>
    <row r="14" spans="1:15">
      <c r="A14" s="57"/>
      <c r="B14" s="57"/>
      <c r="C14" s="57" t="s">
        <v>75</v>
      </c>
      <c r="D14" s="51"/>
      <c r="E14" s="81">
        <v>7</v>
      </c>
      <c r="F14" s="107">
        <v>9.9</v>
      </c>
      <c r="G14" s="56">
        <v>8.6999999999999993</v>
      </c>
      <c r="H14" s="56">
        <v>8.6999999999999993</v>
      </c>
      <c r="I14" s="56">
        <v>8.6999999999999993</v>
      </c>
      <c r="J14" s="56">
        <v>9.1</v>
      </c>
      <c r="K14" s="56">
        <v>8.6999999999999993</v>
      </c>
      <c r="L14" s="56">
        <v>8.6</v>
      </c>
      <c r="M14" s="63"/>
      <c r="N14" s="57"/>
      <c r="O14" s="50"/>
    </row>
    <row r="15" spans="1:15">
      <c r="A15" s="57"/>
      <c r="B15" s="57"/>
      <c r="C15" s="57"/>
      <c r="D15" s="51"/>
      <c r="E15" s="81">
        <v>10</v>
      </c>
      <c r="F15" s="107">
        <v>9.5</v>
      </c>
      <c r="G15" s="56">
        <v>10.3</v>
      </c>
      <c r="H15" s="56">
        <v>8.9</v>
      </c>
      <c r="I15" s="56">
        <v>9.4</v>
      </c>
      <c r="J15" s="56">
        <v>10.1</v>
      </c>
      <c r="K15" s="56">
        <v>6.9</v>
      </c>
      <c r="L15" s="56">
        <v>8.6</v>
      </c>
      <c r="M15" s="63"/>
      <c r="N15" s="57"/>
      <c r="O15" s="50"/>
    </row>
    <row r="16" spans="1:15">
      <c r="A16" s="61"/>
      <c r="B16" s="61"/>
      <c r="C16" s="61"/>
      <c r="D16" s="58"/>
      <c r="E16" s="108">
        <v>9.5</v>
      </c>
      <c r="F16" s="109">
        <v>8.8000000000000007</v>
      </c>
      <c r="G16" s="60"/>
      <c r="H16" s="60"/>
      <c r="I16" s="60"/>
      <c r="J16" s="60"/>
      <c r="K16" s="60"/>
      <c r="L16" s="60"/>
      <c r="M16" s="60"/>
      <c r="N16" s="61"/>
      <c r="O16" s="62"/>
    </row>
    <row r="17" spans="1:15">
      <c r="A17" s="57"/>
      <c r="B17" s="57"/>
      <c r="C17" s="57"/>
      <c r="D17" s="51"/>
      <c r="E17" s="51"/>
      <c r="F17" s="50"/>
      <c r="G17" s="63"/>
      <c r="H17" s="63"/>
      <c r="I17" s="63"/>
      <c r="J17" s="63"/>
      <c r="K17" s="63"/>
      <c r="L17" s="63"/>
      <c r="M17" s="63"/>
      <c r="N17" s="57"/>
      <c r="O17" s="50"/>
    </row>
    <row r="18" spans="1:15" ht="13.8">
      <c r="A18" s="57">
        <v>4</v>
      </c>
      <c r="B18" s="57" t="s">
        <v>262</v>
      </c>
      <c r="C18" s="57" t="s">
        <v>193</v>
      </c>
      <c r="D18" s="51" t="s">
        <v>129</v>
      </c>
      <c r="E18" s="80">
        <v>28.3</v>
      </c>
      <c r="F18" s="106">
        <v>55.599999999999994</v>
      </c>
      <c r="G18" s="54">
        <v>74</v>
      </c>
      <c r="H18" s="54">
        <v>88.600000000000009</v>
      </c>
      <c r="I18" s="54">
        <v>103.60000000000001</v>
      </c>
      <c r="J18" s="54">
        <v>120.9</v>
      </c>
      <c r="K18" s="54">
        <v>133.20000000000002</v>
      </c>
      <c r="L18" s="63"/>
      <c r="M18" s="63"/>
      <c r="N18" s="55">
        <v>133.20000000000002</v>
      </c>
      <c r="O18" s="50"/>
    </row>
    <row r="19" spans="1:15">
      <c r="A19" s="57"/>
      <c r="B19" s="57"/>
      <c r="C19" s="57" t="s">
        <v>92</v>
      </c>
      <c r="D19" s="51"/>
      <c r="E19" s="81">
        <v>9</v>
      </c>
      <c r="F19" s="107">
        <v>8.6</v>
      </c>
      <c r="G19" s="56">
        <v>9.6999999999999993</v>
      </c>
      <c r="H19" s="56">
        <v>8.6999999999999993</v>
      </c>
      <c r="I19" s="56">
        <v>7.9</v>
      </c>
      <c r="J19" s="56">
        <v>10.3</v>
      </c>
      <c r="K19" s="56">
        <v>4.7</v>
      </c>
      <c r="L19" s="63"/>
      <c r="M19" s="63"/>
      <c r="N19" s="57"/>
      <c r="O19" s="50"/>
    </row>
    <row r="20" spans="1:15">
      <c r="A20" s="57"/>
      <c r="B20" s="57"/>
      <c r="C20" s="57"/>
      <c r="D20" s="51"/>
      <c r="E20" s="81">
        <v>9.6</v>
      </c>
      <c r="F20" s="107">
        <v>8.5</v>
      </c>
      <c r="G20" s="56">
        <v>8.6999999999999993</v>
      </c>
      <c r="H20" s="56">
        <v>5.9</v>
      </c>
      <c r="I20" s="56">
        <v>7.1</v>
      </c>
      <c r="J20" s="56">
        <v>7</v>
      </c>
      <c r="K20" s="56">
        <v>7.6</v>
      </c>
      <c r="L20" s="63"/>
      <c r="M20" s="63"/>
      <c r="N20" s="57"/>
      <c r="O20" s="50"/>
    </row>
    <row r="21" spans="1:15">
      <c r="A21" s="61"/>
      <c r="B21" s="61"/>
      <c r="C21" s="61"/>
      <c r="D21" s="58"/>
      <c r="E21" s="108">
        <v>9.6999999999999993</v>
      </c>
      <c r="F21" s="109">
        <v>10.199999999999999</v>
      </c>
      <c r="G21" s="60"/>
      <c r="H21" s="60"/>
      <c r="I21" s="60"/>
      <c r="J21" s="60"/>
      <c r="K21" s="60"/>
      <c r="L21" s="60"/>
      <c r="M21" s="60"/>
      <c r="N21" s="61"/>
      <c r="O21" s="62"/>
    </row>
    <row r="22" spans="1:15">
      <c r="A22" s="57"/>
      <c r="B22" s="57"/>
      <c r="C22" s="57"/>
      <c r="D22" s="51"/>
      <c r="E22" s="51"/>
      <c r="F22" s="50"/>
      <c r="G22" s="63"/>
      <c r="H22" s="63"/>
      <c r="I22" s="63"/>
      <c r="J22" s="63"/>
      <c r="K22" s="63"/>
      <c r="L22" s="63"/>
      <c r="M22" s="63"/>
      <c r="N22" s="57"/>
      <c r="O22" s="50"/>
    </row>
    <row r="23" spans="1:15" ht="13.8">
      <c r="A23" s="57">
        <v>5</v>
      </c>
      <c r="B23" s="57" t="s">
        <v>254</v>
      </c>
      <c r="C23" s="57" t="s">
        <v>282</v>
      </c>
      <c r="D23" s="51" t="s">
        <v>127</v>
      </c>
      <c r="E23" s="80">
        <v>22.5</v>
      </c>
      <c r="F23" s="106">
        <v>47.699999999999996</v>
      </c>
      <c r="G23" s="54">
        <v>62.099999999999994</v>
      </c>
      <c r="H23" s="54">
        <v>80.199999999999989</v>
      </c>
      <c r="I23" s="54">
        <v>96.899999999999991</v>
      </c>
      <c r="J23" s="54">
        <v>114.1</v>
      </c>
      <c r="K23" s="63"/>
      <c r="L23" s="63"/>
      <c r="M23" s="63"/>
      <c r="N23" s="55">
        <v>114.1</v>
      </c>
      <c r="O23" s="50"/>
    </row>
    <row r="24" spans="1:15">
      <c r="A24" s="57"/>
      <c r="B24" s="57"/>
      <c r="C24" s="57" t="s">
        <v>96</v>
      </c>
      <c r="D24" s="51"/>
      <c r="E24" s="81">
        <v>6.6</v>
      </c>
      <c r="F24" s="107">
        <v>6.8</v>
      </c>
      <c r="G24" s="56">
        <v>7.5</v>
      </c>
      <c r="H24" s="56">
        <v>8.5</v>
      </c>
      <c r="I24" s="56">
        <v>8.3000000000000007</v>
      </c>
      <c r="J24" s="56">
        <v>9.3000000000000007</v>
      </c>
      <c r="K24" s="63"/>
      <c r="L24" s="63"/>
      <c r="M24" s="63"/>
      <c r="N24" s="57"/>
      <c r="O24" s="50"/>
    </row>
    <row r="25" spans="1:15">
      <c r="A25" s="57"/>
      <c r="B25" s="57"/>
      <c r="C25" s="57"/>
      <c r="D25" s="51"/>
      <c r="E25" s="81">
        <v>6.1</v>
      </c>
      <c r="F25" s="107">
        <v>8.5</v>
      </c>
      <c r="G25" s="56">
        <v>6.9</v>
      </c>
      <c r="H25" s="56">
        <v>9.6</v>
      </c>
      <c r="I25" s="56">
        <v>8.4</v>
      </c>
      <c r="J25" s="56">
        <v>7.9</v>
      </c>
      <c r="K25" s="63"/>
      <c r="L25" s="63"/>
      <c r="M25" s="63"/>
      <c r="N25" s="57"/>
      <c r="O25" s="50"/>
    </row>
    <row r="26" spans="1:15">
      <c r="A26" s="61"/>
      <c r="B26" s="61"/>
      <c r="C26" s="61"/>
      <c r="D26" s="58"/>
      <c r="E26" s="108">
        <v>9.8000000000000007</v>
      </c>
      <c r="F26" s="109">
        <v>9.9</v>
      </c>
      <c r="G26" s="60"/>
      <c r="H26" s="60"/>
      <c r="I26" s="60"/>
      <c r="J26" s="60"/>
      <c r="K26" s="60"/>
      <c r="L26" s="60"/>
      <c r="M26" s="60"/>
      <c r="N26" s="61"/>
      <c r="O26" s="62"/>
    </row>
    <row r="27" spans="1:15">
      <c r="A27" s="57"/>
      <c r="B27" s="57"/>
      <c r="C27" s="57"/>
      <c r="D27" s="51"/>
      <c r="E27" s="51"/>
      <c r="F27" s="50"/>
      <c r="G27" s="63"/>
      <c r="H27" s="63"/>
      <c r="I27" s="63"/>
      <c r="J27" s="63"/>
      <c r="K27" s="63"/>
      <c r="L27" s="63"/>
      <c r="M27" s="63"/>
      <c r="N27" s="57"/>
      <c r="O27" s="50"/>
    </row>
    <row r="28" spans="1:15" ht="13.8">
      <c r="A28" s="57">
        <v>6</v>
      </c>
      <c r="B28" s="57" t="s">
        <v>256</v>
      </c>
      <c r="C28" s="57" t="s">
        <v>283</v>
      </c>
      <c r="D28" s="51" t="s">
        <v>132</v>
      </c>
      <c r="E28" s="80">
        <v>20.700000000000003</v>
      </c>
      <c r="F28" s="106">
        <v>43.2</v>
      </c>
      <c r="G28" s="54">
        <v>55.300000000000004</v>
      </c>
      <c r="H28" s="54">
        <v>72.2</v>
      </c>
      <c r="I28" s="54">
        <v>86.6</v>
      </c>
      <c r="J28" s="63"/>
      <c r="K28" s="63"/>
      <c r="L28" s="63"/>
      <c r="M28" s="63"/>
      <c r="N28" s="55">
        <v>86.6</v>
      </c>
      <c r="O28" s="50"/>
    </row>
    <row r="29" spans="1:15">
      <c r="A29" s="57"/>
      <c r="B29" s="57"/>
      <c r="C29" s="57" t="s">
        <v>94</v>
      </c>
      <c r="D29" s="51"/>
      <c r="E29" s="81">
        <v>4.2</v>
      </c>
      <c r="F29" s="107">
        <v>9</v>
      </c>
      <c r="G29" s="56">
        <v>6.1</v>
      </c>
      <c r="H29" s="56">
        <v>7.4</v>
      </c>
      <c r="I29" s="56">
        <v>7.6</v>
      </c>
      <c r="J29" s="63"/>
      <c r="K29" s="63"/>
      <c r="L29" s="63"/>
      <c r="M29" s="63"/>
      <c r="N29" s="57"/>
      <c r="O29" s="50"/>
    </row>
    <row r="30" spans="1:15">
      <c r="A30" s="57"/>
      <c r="B30" s="57"/>
      <c r="C30" s="57"/>
      <c r="D30" s="51"/>
      <c r="E30" s="81">
        <v>5.9</v>
      </c>
      <c r="F30" s="107">
        <v>5</v>
      </c>
      <c r="G30" s="56">
        <v>6</v>
      </c>
      <c r="H30" s="56">
        <v>9.5</v>
      </c>
      <c r="I30" s="56">
        <v>6.8</v>
      </c>
      <c r="J30" s="63"/>
      <c r="K30" s="63"/>
      <c r="L30" s="63"/>
      <c r="M30" s="63"/>
      <c r="N30" s="57"/>
      <c r="O30" s="50"/>
    </row>
    <row r="31" spans="1:15">
      <c r="A31" s="61"/>
      <c r="B31" s="61"/>
      <c r="C31" s="61"/>
      <c r="D31" s="58"/>
      <c r="E31" s="108">
        <v>10.6</v>
      </c>
      <c r="F31" s="109">
        <v>8.5</v>
      </c>
      <c r="G31" s="60"/>
      <c r="H31" s="60"/>
      <c r="I31" s="60"/>
      <c r="J31" s="60"/>
      <c r="K31" s="60"/>
      <c r="L31" s="60"/>
      <c r="M31" s="60"/>
      <c r="N31" s="61"/>
      <c r="O31" s="62"/>
    </row>
    <row r="32" spans="1:15">
      <c r="A32" s="57"/>
      <c r="B32" s="57"/>
      <c r="C32" s="57"/>
      <c r="D32" s="51"/>
      <c r="E32" s="51"/>
      <c r="F32" s="50"/>
      <c r="G32" s="63"/>
      <c r="H32" s="63"/>
      <c r="I32" s="63"/>
      <c r="J32" s="63"/>
      <c r="K32" s="63"/>
      <c r="L32" s="63"/>
      <c r="M32" s="63"/>
      <c r="N32" s="57"/>
      <c r="O32" s="50"/>
    </row>
    <row r="33" spans="1:15" ht="13.8">
      <c r="A33" s="57">
        <v>7</v>
      </c>
      <c r="B33" s="57" t="s">
        <v>247</v>
      </c>
      <c r="C33" s="57" t="s">
        <v>284</v>
      </c>
      <c r="D33" s="51" t="s">
        <v>127</v>
      </c>
      <c r="E33" s="80">
        <v>18</v>
      </c>
      <c r="F33" s="106">
        <v>39.5</v>
      </c>
      <c r="G33" s="54">
        <v>53.8</v>
      </c>
      <c r="H33" s="54">
        <v>69.899999999999991</v>
      </c>
      <c r="I33" s="63"/>
      <c r="J33" s="63"/>
      <c r="K33" s="63"/>
      <c r="L33" s="63"/>
      <c r="M33" s="63"/>
      <c r="N33" s="55">
        <v>69.899999999999991</v>
      </c>
      <c r="O33" s="50"/>
    </row>
    <row r="34" spans="1:15">
      <c r="A34" s="57"/>
      <c r="B34" s="57"/>
      <c r="C34" s="57" t="s">
        <v>90</v>
      </c>
      <c r="D34" s="51"/>
      <c r="E34" s="81">
        <v>5.8</v>
      </c>
      <c r="F34" s="107">
        <v>7.8</v>
      </c>
      <c r="G34" s="56">
        <v>8.5</v>
      </c>
      <c r="H34" s="56">
        <v>8</v>
      </c>
      <c r="I34" s="63"/>
      <c r="J34" s="63"/>
      <c r="K34" s="63"/>
      <c r="L34" s="63"/>
      <c r="M34" s="63"/>
      <c r="N34" s="57"/>
      <c r="O34" s="50"/>
    </row>
    <row r="35" spans="1:15">
      <c r="A35" s="57"/>
      <c r="B35" s="57"/>
      <c r="C35" s="57"/>
      <c r="D35" s="51"/>
      <c r="E35" s="81">
        <v>6.2</v>
      </c>
      <c r="F35" s="107">
        <v>7.6</v>
      </c>
      <c r="G35" s="56">
        <v>5.8</v>
      </c>
      <c r="H35" s="56">
        <v>8.1</v>
      </c>
      <c r="I35" s="63"/>
      <c r="J35" s="63"/>
      <c r="K35" s="63"/>
      <c r="L35" s="63"/>
      <c r="M35" s="63"/>
      <c r="N35" s="57"/>
      <c r="O35" s="50"/>
    </row>
    <row r="36" spans="1:15">
      <c r="A36" s="61"/>
      <c r="B36" s="61"/>
      <c r="C36" s="61"/>
      <c r="D36" s="58"/>
      <c r="E36" s="108">
        <v>6</v>
      </c>
      <c r="F36" s="109">
        <v>6.1</v>
      </c>
      <c r="G36" s="60"/>
      <c r="H36" s="60"/>
      <c r="I36" s="60"/>
      <c r="J36" s="60"/>
      <c r="K36" s="60"/>
      <c r="L36" s="60"/>
      <c r="M36" s="60"/>
      <c r="N36" s="61"/>
      <c r="O36" s="62"/>
    </row>
    <row r="37" spans="1:15">
      <c r="A37" s="57"/>
      <c r="B37" s="57"/>
      <c r="C37" s="57"/>
      <c r="D37" s="51"/>
      <c r="E37" s="51"/>
      <c r="F37" s="50"/>
      <c r="G37" s="63"/>
      <c r="H37" s="63"/>
      <c r="I37" s="63"/>
      <c r="J37" s="63"/>
      <c r="K37" s="63"/>
      <c r="L37" s="63"/>
      <c r="M37" s="63"/>
      <c r="N37" s="57"/>
      <c r="O37" s="50"/>
    </row>
    <row r="38" spans="1:15" ht="13.8">
      <c r="A38" s="57">
        <v>8</v>
      </c>
      <c r="B38" s="57" t="s">
        <v>243</v>
      </c>
      <c r="C38" s="57" t="s">
        <v>285</v>
      </c>
      <c r="D38" s="51" t="s">
        <v>127</v>
      </c>
      <c r="E38" s="80">
        <v>18.8</v>
      </c>
      <c r="F38" s="106">
        <v>41.7</v>
      </c>
      <c r="G38" s="54">
        <v>53.7</v>
      </c>
      <c r="H38" s="63"/>
      <c r="I38" s="63"/>
      <c r="J38" s="63"/>
      <c r="K38" s="63"/>
      <c r="L38" s="63"/>
      <c r="M38" s="63"/>
      <c r="N38" s="55">
        <v>53.7</v>
      </c>
      <c r="O38" s="50"/>
    </row>
    <row r="39" spans="1:15">
      <c r="A39" s="57"/>
      <c r="B39" s="57"/>
      <c r="C39" s="57" t="s">
        <v>95</v>
      </c>
      <c r="D39" s="51"/>
      <c r="E39" s="81">
        <v>5.0999999999999996</v>
      </c>
      <c r="F39" s="107">
        <v>6.3</v>
      </c>
      <c r="G39" s="56">
        <v>7.2</v>
      </c>
      <c r="H39" s="63"/>
      <c r="I39" s="63"/>
      <c r="J39" s="63"/>
      <c r="K39" s="63"/>
      <c r="L39" s="63"/>
      <c r="M39" s="63"/>
      <c r="N39" s="57"/>
      <c r="O39" s="50"/>
    </row>
    <row r="40" spans="1:15">
      <c r="A40" s="57"/>
      <c r="B40" s="57"/>
      <c r="C40" s="57"/>
      <c r="D40" s="51"/>
      <c r="E40" s="81">
        <v>8.4</v>
      </c>
      <c r="F40" s="107">
        <v>8.9</v>
      </c>
      <c r="G40" s="56">
        <v>4.8</v>
      </c>
      <c r="H40" s="63"/>
      <c r="I40" s="63"/>
      <c r="J40" s="63"/>
      <c r="K40" s="63"/>
      <c r="L40" s="63"/>
      <c r="M40" s="63"/>
      <c r="N40" s="57"/>
      <c r="O40" s="50"/>
    </row>
    <row r="41" spans="1:15" ht="13.8" thickBot="1">
      <c r="A41" s="66"/>
      <c r="B41" s="66"/>
      <c r="C41" s="66"/>
      <c r="D41" s="71"/>
      <c r="E41" s="110">
        <v>5.3</v>
      </c>
      <c r="F41" s="111">
        <v>7.7</v>
      </c>
      <c r="G41" s="72"/>
      <c r="H41" s="72"/>
      <c r="I41" s="72"/>
      <c r="J41" s="72"/>
      <c r="K41" s="72"/>
      <c r="L41" s="72"/>
      <c r="M41" s="72"/>
      <c r="N41" s="66"/>
      <c r="O41" s="73"/>
    </row>
  </sheetData>
  <mergeCells count="2">
    <mergeCell ref="E1:F1"/>
    <mergeCell ref="G1:M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1" sqref="C1:C1048576"/>
    </sheetView>
  </sheetViews>
  <sheetFormatPr defaultRowHeight="13.2"/>
  <cols>
    <col min="1" max="1" width="13.88671875" bestFit="1" customWidth="1"/>
    <col min="4" max="4" width="10.109375" bestFit="1" customWidth="1"/>
    <col min="5" max="11" width="6.5546875" bestFit="1" customWidth="1"/>
    <col min="12" max="12" width="6.77734375" bestFit="1" customWidth="1"/>
    <col min="13" max="13" width="7.5546875" bestFit="1" customWidth="1"/>
  </cols>
  <sheetData>
    <row r="1" spans="1:15">
      <c r="A1" s="7" t="s">
        <v>34</v>
      </c>
      <c r="B1" s="7" t="s">
        <v>1</v>
      </c>
      <c r="C1" s="7" t="s">
        <v>2</v>
      </c>
      <c r="D1" s="7" t="s">
        <v>3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32</v>
      </c>
      <c r="J1" s="7" t="s">
        <v>33</v>
      </c>
      <c r="K1" s="7" t="s">
        <v>17</v>
      </c>
      <c r="L1" s="7" t="s">
        <v>18</v>
      </c>
      <c r="M1" s="7" t="s">
        <v>19</v>
      </c>
      <c r="N1" s="20" t="s">
        <v>0</v>
      </c>
      <c r="O1" s="20" t="s">
        <v>39</v>
      </c>
    </row>
    <row r="2" spans="1:15">
      <c r="A2" s="113" t="s">
        <v>35</v>
      </c>
      <c r="B2" s="8">
        <v>1</v>
      </c>
      <c r="C2" s="8">
        <v>10</v>
      </c>
      <c r="D2" s="8" t="s">
        <v>20</v>
      </c>
      <c r="E2" s="8">
        <v>99.5</v>
      </c>
      <c r="F2" s="8">
        <v>98.4</v>
      </c>
      <c r="G2" s="8">
        <v>100.1</v>
      </c>
      <c r="H2" s="8">
        <v>98.8</v>
      </c>
      <c r="I2" s="8">
        <v>97.8</v>
      </c>
      <c r="J2" s="8">
        <v>101.3</v>
      </c>
      <c r="K2" s="8">
        <v>595.9</v>
      </c>
      <c r="L2" s="8">
        <v>23</v>
      </c>
      <c r="M2" s="114">
        <v>1759.1</v>
      </c>
      <c r="N2" s="118">
        <v>1</v>
      </c>
      <c r="O2" s="117"/>
    </row>
    <row r="3" spans="1:15">
      <c r="A3" s="113"/>
      <c r="B3" s="8">
        <v>1</v>
      </c>
      <c r="C3" s="8">
        <v>28</v>
      </c>
      <c r="D3" s="8" t="s">
        <v>21</v>
      </c>
      <c r="E3" s="8">
        <v>99.8</v>
      </c>
      <c r="F3" s="8">
        <v>101.4</v>
      </c>
      <c r="G3" s="8">
        <v>101.4</v>
      </c>
      <c r="H3" s="8">
        <v>98.1</v>
      </c>
      <c r="I3" s="8">
        <v>102.4</v>
      </c>
      <c r="J3" s="8">
        <v>102.7</v>
      </c>
      <c r="K3" s="8">
        <v>605.79999999999995</v>
      </c>
      <c r="L3" s="8">
        <v>27</v>
      </c>
      <c r="M3" s="115"/>
      <c r="N3" s="118"/>
      <c r="O3" s="117"/>
    </row>
    <row r="4" spans="1:15">
      <c r="A4" s="113"/>
      <c r="B4" s="8">
        <v>3</v>
      </c>
      <c r="C4" s="8">
        <v>28</v>
      </c>
      <c r="D4" s="8" t="s">
        <v>22</v>
      </c>
      <c r="E4" s="8">
        <v>93.5</v>
      </c>
      <c r="F4" s="8">
        <v>92.2</v>
      </c>
      <c r="G4" s="8">
        <v>90.7</v>
      </c>
      <c r="H4" s="8">
        <v>96.8</v>
      </c>
      <c r="I4" s="8">
        <v>92.3</v>
      </c>
      <c r="J4" s="8">
        <v>91.9</v>
      </c>
      <c r="K4" s="8">
        <v>557.4</v>
      </c>
      <c r="L4" s="8">
        <v>11</v>
      </c>
      <c r="M4" s="116"/>
      <c r="N4" s="118"/>
      <c r="O4" s="117"/>
    </row>
    <row r="5" spans="1: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>
      <c r="A6" s="7" t="s">
        <v>34</v>
      </c>
      <c r="B6" s="7" t="s">
        <v>1</v>
      </c>
      <c r="C6" s="7" t="s">
        <v>2</v>
      </c>
      <c r="D6" s="7" t="s">
        <v>3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32</v>
      </c>
      <c r="J6" s="7" t="s">
        <v>33</v>
      </c>
      <c r="K6" s="7" t="s">
        <v>17</v>
      </c>
      <c r="L6" s="7" t="s">
        <v>18</v>
      </c>
      <c r="M6" s="7" t="s">
        <v>19</v>
      </c>
      <c r="N6" s="20" t="s">
        <v>0</v>
      </c>
      <c r="O6" s="20" t="s">
        <v>39</v>
      </c>
    </row>
    <row r="7" spans="1:15">
      <c r="A7" s="113" t="s">
        <v>36</v>
      </c>
      <c r="B7" s="8">
        <v>1</v>
      </c>
      <c r="C7" s="8">
        <v>16</v>
      </c>
      <c r="D7" s="8" t="s">
        <v>23</v>
      </c>
      <c r="E7" s="8">
        <v>98.4</v>
      </c>
      <c r="F7" s="8">
        <v>97.4</v>
      </c>
      <c r="G7" s="8">
        <v>100.9</v>
      </c>
      <c r="H7" s="8">
        <v>100.5</v>
      </c>
      <c r="I7" s="8">
        <v>99</v>
      </c>
      <c r="J7" s="8">
        <v>96.2</v>
      </c>
      <c r="K7" s="8">
        <v>592.4</v>
      </c>
      <c r="L7" s="8">
        <v>23</v>
      </c>
      <c r="M7" s="114">
        <v>1742.5</v>
      </c>
      <c r="N7" s="118">
        <v>2</v>
      </c>
      <c r="O7" s="117"/>
    </row>
    <row r="8" spans="1:15">
      <c r="A8" s="113"/>
      <c r="B8" s="8">
        <v>2</v>
      </c>
      <c r="C8" s="8">
        <v>14</v>
      </c>
      <c r="D8" s="8" t="s">
        <v>24</v>
      </c>
      <c r="E8" s="8">
        <v>96.2</v>
      </c>
      <c r="F8" s="8">
        <v>99.3</v>
      </c>
      <c r="G8" s="8">
        <v>95.2</v>
      </c>
      <c r="H8" s="8">
        <v>99.1</v>
      </c>
      <c r="I8" s="8">
        <v>89.3</v>
      </c>
      <c r="J8" s="8">
        <v>93.3</v>
      </c>
      <c r="K8" s="8">
        <v>572.4</v>
      </c>
      <c r="L8" s="8">
        <v>18</v>
      </c>
      <c r="M8" s="115"/>
      <c r="N8" s="118"/>
      <c r="O8" s="117"/>
    </row>
    <row r="9" spans="1:15">
      <c r="A9" s="113"/>
      <c r="B9" s="8">
        <v>3</v>
      </c>
      <c r="C9" s="8">
        <v>26</v>
      </c>
      <c r="D9" s="8" t="s">
        <v>25</v>
      </c>
      <c r="E9" s="8">
        <v>100.7</v>
      </c>
      <c r="F9" s="8">
        <v>96.6</v>
      </c>
      <c r="G9" s="8">
        <v>94.4</v>
      </c>
      <c r="H9" s="8">
        <v>96.2</v>
      </c>
      <c r="I9" s="8">
        <v>93.5</v>
      </c>
      <c r="J9" s="8">
        <v>96.3</v>
      </c>
      <c r="K9" s="8">
        <v>577.70000000000005</v>
      </c>
      <c r="L9" s="8">
        <v>15</v>
      </c>
      <c r="M9" s="116"/>
      <c r="N9" s="118"/>
      <c r="O9" s="117"/>
    </row>
    <row r="10" spans="1: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>
      <c r="A11" s="7" t="s">
        <v>34</v>
      </c>
      <c r="B11" s="7" t="s">
        <v>1</v>
      </c>
      <c r="C11" s="7" t="s">
        <v>2</v>
      </c>
      <c r="D11" s="7" t="s">
        <v>3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32</v>
      </c>
      <c r="J11" s="7" t="s">
        <v>33</v>
      </c>
      <c r="K11" s="7" t="s">
        <v>17</v>
      </c>
      <c r="L11" s="7" t="s">
        <v>18</v>
      </c>
      <c r="M11" s="7" t="s">
        <v>19</v>
      </c>
      <c r="N11" s="20" t="s">
        <v>0</v>
      </c>
      <c r="O11" s="20" t="s">
        <v>39</v>
      </c>
    </row>
    <row r="12" spans="1:15">
      <c r="A12" s="113" t="s">
        <v>37</v>
      </c>
      <c r="B12" s="8">
        <v>2</v>
      </c>
      <c r="C12" s="8">
        <v>12</v>
      </c>
      <c r="D12" s="8" t="s">
        <v>26</v>
      </c>
      <c r="E12" s="8">
        <v>97.2</v>
      </c>
      <c r="F12" s="8">
        <v>99.4</v>
      </c>
      <c r="G12" s="8">
        <v>101.3</v>
      </c>
      <c r="H12" s="8">
        <v>100.2</v>
      </c>
      <c r="I12" s="8">
        <v>100.6</v>
      </c>
      <c r="J12" s="8">
        <v>101.4</v>
      </c>
      <c r="K12" s="8">
        <v>600.1</v>
      </c>
      <c r="L12" s="8">
        <v>31</v>
      </c>
      <c r="M12" s="114">
        <v>1730.5</v>
      </c>
      <c r="N12" s="118">
        <v>3</v>
      </c>
      <c r="O12" s="117"/>
    </row>
    <row r="13" spans="1:15">
      <c r="A13" s="113"/>
      <c r="B13" s="8">
        <v>2</v>
      </c>
      <c r="C13" s="8">
        <v>26</v>
      </c>
      <c r="D13" s="8" t="s">
        <v>27</v>
      </c>
      <c r="E13" s="8">
        <v>91.6</v>
      </c>
      <c r="F13" s="8">
        <v>97.2</v>
      </c>
      <c r="G13" s="8">
        <v>98.5</v>
      </c>
      <c r="H13" s="8">
        <v>95.1</v>
      </c>
      <c r="I13" s="8">
        <v>95.9</v>
      </c>
      <c r="J13" s="8">
        <v>95.4</v>
      </c>
      <c r="K13" s="8">
        <v>573.69999999999993</v>
      </c>
      <c r="L13" s="8">
        <v>18</v>
      </c>
      <c r="M13" s="115"/>
      <c r="N13" s="118"/>
      <c r="O13" s="117"/>
    </row>
    <row r="14" spans="1:15">
      <c r="A14" s="113"/>
      <c r="B14" s="8">
        <v>2</v>
      </c>
      <c r="C14" s="8">
        <v>30</v>
      </c>
      <c r="D14" s="8" t="s">
        <v>28</v>
      </c>
      <c r="E14" s="8">
        <v>89.1</v>
      </c>
      <c r="F14" s="8">
        <v>92.5</v>
      </c>
      <c r="G14" s="8">
        <v>94.9</v>
      </c>
      <c r="H14" s="8">
        <v>91.4</v>
      </c>
      <c r="I14" s="8">
        <v>94.1</v>
      </c>
      <c r="J14" s="8">
        <v>94.7</v>
      </c>
      <c r="K14" s="8">
        <v>556.70000000000005</v>
      </c>
      <c r="L14" s="8">
        <v>9</v>
      </c>
      <c r="M14" s="116"/>
      <c r="N14" s="118"/>
      <c r="O14" s="117"/>
    </row>
    <row r="15" spans="1:1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>
      <c r="A16" s="7" t="s">
        <v>34</v>
      </c>
      <c r="B16" s="7" t="s">
        <v>1</v>
      </c>
      <c r="C16" s="7" t="s">
        <v>2</v>
      </c>
      <c r="D16" s="7" t="s">
        <v>3</v>
      </c>
      <c r="E16" s="7" t="s">
        <v>13</v>
      </c>
      <c r="F16" s="7" t="s">
        <v>14</v>
      </c>
      <c r="G16" s="7" t="s">
        <v>15</v>
      </c>
      <c r="H16" s="7" t="s">
        <v>16</v>
      </c>
      <c r="I16" s="7" t="s">
        <v>32</v>
      </c>
      <c r="J16" s="7" t="s">
        <v>33</v>
      </c>
      <c r="K16" s="7" t="s">
        <v>17</v>
      </c>
      <c r="L16" s="7" t="s">
        <v>18</v>
      </c>
      <c r="M16" s="7" t="s">
        <v>19</v>
      </c>
      <c r="N16" s="20" t="s">
        <v>0</v>
      </c>
      <c r="O16" s="20" t="s">
        <v>39</v>
      </c>
    </row>
    <row r="17" spans="1:15">
      <c r="A17" s="113" t="s">
        <v>38</v>
      </c>
      <c r="B17" s="8">
        <v>1</v>
      </c>
      <c r="C17" s="8">
        <v>25</v>
      </c>
      <c r="D17" s="8" t="s">
        <v>29</v>
      </c>
      <c r="E17" s="8">
        <v>88.9</v>
      </c>
      <c r="F17" s="8">
        <v>92.2</v>
      </c>
      <c r="G17" s="8">
        <v>93.2</v>
      </c>
      <c r="H17" s="8">
        <v>98.6</v>
      </c>
      <c r="I17" s="8">
        <v>93.4</v>
      </c>
      <c r="J17" s="8">
        <v>95.2</v>
      </c>
      <c r="K17" s="8">
        <v>561.5</v>
      </c>
      <c r="L17" s="8">
        <v>10</v>
      </c>
      <c r="M17" s="114">
        <v>1668.7000000000003</v>
      </c>
      <c r="N17" s="118">
        <v>4</v>
      </c>
      <c r="O17" s="117"/>
    </row>
    <row r="18" spans="1:15">
      <c r="A18" s="113"/>
      <c r="B18" s="8">
        <v>2</v>
      </c>
      <c r="C18" s="8">
        <v>21</v>
      </c>
      <c r="D18" s="8" t="s">
        <v>30</v>
      </c>
      <c r="E18" s="8">
        <v>92.7</v>
      </c>
      <c r="F18" s="8">
        <v>95.2</v>
      </c>
      <c r="G18" s="8">
        <v>93.1</v>
      </c>
      <c r="H18" s="8">
        <v>93.1</v>
      </c>
      <c r="I18" s="8">
        <v>92.1</v>
      </c>
      <c r="J18" s="8">
        <v>92.7</v>
      </c>
      <c r="K18" s="8">
        <v>558.90000000000009</v>
      </c>
      <c r="L18" s="8">
        <v>7</v>
      </c>
      <c r="M18" s="115"/>
      <c r="N18" s="118"/>
      <c r="O18" s="117"/>
    </row>
    <row r="19" spans="1:15">
      <c r="A19" s="113"/>
      <c r="B19" s="8">
        <v>3</v>
      </c>
      <c r="C19" s="8">
        <v>27</v>
      </c>
      <c r="D19" s="8" t="s">
        <v>31</v>
      </c>
      <c r="E19" s="8">
        <v>88</v>
      </c>
      <c r="F19" s="8">
        <v>87.6</v>
      </c>
      <c r="G19" s="8">
        <v>94.9</v>
      </c>
      <c r="H19" s="8">
        <v>95.8</v>
      </c>
      <c r="I19" s="8">
        <v>88.8</v>
      </c>
      <c r="J19" s="8">
        <v>93.2</v>
      </c>
      <c r="K19" s="8">
        <v>548.30000000000007</v>
      </c>
      <c r="L19" s="8">
        <v>10</v>
      </c>
      <c r="M19" s="116"/>
      <c r="N19" s="118"/>
      <c r="O19" s="117"/>
    </row>
  </sheetData>
  <mergeCells count="16">
    <mergeCell ref="O2:O4"/>
    <mergeCell ref="O7:O9"/>
    <mergeCell ref="O12:O14"/>
    <mergeCell ref="O17:O19"/>
    <mergeCell ref="M12:M14"/>
    <mergeCell ref="M17:M19"/>
    <mergeCell ref="N2:N4"/>
    <mergeCell ref="N7:N9"/>
    <mergeCell ref="N12:N14"/>
    <mergeCell ref="N17:N19"/>
    <mergeCell ref="M2:M4"/>
    <mergeCell ref="A17:A19"/>
    <mergeCell ref="A12:A14"/>
    <mergeCell ref="A7:A9"/>
    <mergeCell ref="A2:A4"/>
    <mergeCell ref="M7:M9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M18" sqref="M18"/>
    </sheetView>
  </sheetViews>
  <sheetFormatPr defaultRowHeight="13.2"/>
  <cols>
    <col min="1" max="3" width="5.5546875" bestFit="1" customWidth="1"/>
    <col min="4" max="4" width="12.88671875" bestFit="1" customWidth="1"/>
    <col min="5" max="5" width="13.88671875" bestFit="1" customWidth="1"/>
  </cols>
  <sheetData>
    <row r="1" spans="1:12">
      <c r="A1" s="21" t="s">
        <v>0</v>
      </c>
      <c r="B1" s="22" t="s">
        <v>1</v>
      </c>
      <c r="C1" s="22" t="s">
        <v>2</v>
      </c>
      <c r="D1" s="22" t="s">
        <v>4</v>
      </c>
      <c r="E1" s="24" t="s">
        <v>58</v>
      </c>
      <c r="F1" s="24" t="s">
        <v>13</v>
      </c>
      <c r="G1" s="24" t="s">
        <v>14</v>
      </c>
      <c r="H1" s="24" t="s">
        <v>15</v>
      </c>
      <c r="I1" s="24" t="s">
        <v>16</v>
      </c>
      <c r="J1" s="7" t="s">
        <v>7</v>
      </c>
      <c r="K1" s="7" t="s">
        <v>9</v>
      </c>
      <c r="L1" s="7" t="s">
        <v>8</v>
      </c>
    </row>
    <row r="2" spans="1:12" ht="14.4">
      <c r="A2" s="14">
        <v>1</v>
      </c>
      <c r="B2" s="1" t="str">
        <f>IFERROR(VLOOKUP(A2,[2]作業用!$B$3:$N$202,2,FALSE),"")</f>
        <v>Ⅱ</v>
      </c>
      <c r="C2" s="1">
        <f>IFERROR(VLOOKUP(A2,[2]作業用!$B$3:$N$202,3,FALSE),"")</f>
        <v>8</v>
      </c>
      <c r="D2" s="2" t="str">
        <f>IFERROR(VLOOKUP(A2,[2]作業用!$B$3:$N$202,4,FALSE),"")</f>
        <v>天野　愛理</v>
      </c>
      <c r="E2" s="12" t="s">
        <v>288</v>
      </c>
      <c r="F2" s="12">
        <v>105.1</v>
      </c>
      <c r="G2" s="12">
        <v>104.1</v>
      </c>
      <c r="H2" s="12">
        <v>103.1</v>
      </c>
      <c r="I2" s="12">
        <v>103.5</v>
      </c>
      <c r="J2" s="8">
        <v>415.79999999999995</v>
      </c>
      <c r="K2" s="8">
        <v>31</v>
      </c>
      <c r="L2" s="8" t="s">
        <v>10</v>
      </c>
    </row>
    <row r="3" spans="1:12" ht="14.4">
      <c r="A3" s="14">
        <v>2</v>
      </c>
      <c r="B3" s="1" t="str">
        <f>IFERROR(VLOOKUP(A3,[2]作業用!$B$3:$N$202,2,FALSE),"")</f>
        <v>Ⅱ</v>
      </c>
      <c r="C3" s="1">
        <f>IFERROR(VLOOKUP(A3,[2]作業用!$B$3:$N$202,3,FALSE),"")</f>
        <v>10</v>
      </c>
      <c r="D3" s="2" t="str">
        <f>IFERROR(VLOOKUP(A3,[2]作業用!$B$3:$N$202,4,FALSE),"")</f>
        <v>奥村　美夏</v>
      </c>
      <c r="E3" s="12" t="s">
        <v>289</v>
      </c>
      <c r="F3" s="12">
        <v>101.4</v>
      </c>
      <c r="G3" s="12">
        <v>102.8</v>
      </c>
      <c r="H3" s="12">
        <v>101.9</v>
      </c>
      <c r="I3" s="12">
        <v>100.8</v>
      </c>
      <c r="J3" s="8">
        <v>406.90000000000003</v>
      </c>
      <c r="K3" s="8">
        <v>22</v>
      </c>
      <c r="L3" s="8" t="s">
        <v>10</v>
      </c>
    </row>
    <row r="4" spans="1:12" ht="14.4">
      <c r="A4" s="14">
        <v>3</v>
      </c>
      <c r="B4" s="1" t="str">
        <f>IFERROR(VLOOKUP(A4,[2]作業用!$B$3:$N$202,2,FALSE),"")</f>
        <v>Ⅰ</v>
      </c>
      <c r="C4" s="1">
        <f>IFERROR(VLOOKUP(A4,[2]作業用!$B$3:$N$202,3,FALSE),"")</f>
        <v>8</v>
      </c>
      <c r="D4" s="2" t="str">
        <f>IFERROR(VLOOKUP(A4,[2]作業用!$B$3:$N$202,4,FALSE),"")</f>
        <v>堀部　咲穂</v>
      </c>
      <c r="E4" s="12" t="s">
        <v>290</v>
      </c>
      <c r="F4" s="12">
        <v>103.3</v>
      </c>
      <c r="G4" s="12">
        <v>102.6</v>
      </c>
      <c r="H4" s="12">
        <v>99.3</v>
      </c>
      <c r="I4" s="12">
        <v>100.6</v>
      </c>
      <c r="J4" s="8">
        <v>405.79999999999995</v>
      </c>
      <c r="K4" s="8">
        <v>19</v>
      </c>
      <c r="L4" s="8" t="s">
        <v>10</v>
      </c>
    </row>
    <row r="5" spans="1:12" ht="14.4">
      <c r="A5" s="14">
        <v>4</v>
      </c>
      <c r="B5" s="1" t="str">
        <f>IFERROR(VLOOKUP(A5,[2]作業用!$B$3:$N$202,2,FALSE),"")</f>
        <v>Ⅰ</v>
      </c>
      <c r="C5" s="1">
        <f>IFERROR(VLOOKUP(A5,[2]作業用!$B$3:$N$202,3,FALSE),"")</f>
        <v>7</v>
      </c>
      <c r="D5" s="2" t="str">
        <f>IFERROR(VLOOKUP(A5,[2]作業用!$B$3:$N$202,4,FALSE),"")</f>
        <v>鵜飼　風音</v>
      </c>
      <c r="E5" s="12" t="s">
        <v>288</v>
      </c>
      <c r="F5" s="12">
        <v>100.9</v>
      </c>
      <c r="G5" s="12">
        <v>101.1</v>
      </c>
      <c r="H5" s="12">
        <v>102.3</v>
      </c>
      <c r="I5" s="12">
        <v>99</v>
      </c>
      <c r="J5" s="8">
        <v>403.3</v>
      </c>
      <c r="K5" s="8">
        <v>18</v>
      </c>
      <c r="L5" s="8" t="s">
        <v>10</v>
      </c>
    </row>
    <row r="6" spans="1:12" ht="14.4">
      <c r="A6" s="14">
        <v>5</v>
      </c>
      <c r="B6" s="1" t="str">
        <f>IFERROR(VLOOKUP(A6,[2]作業用!$B$3:$N$202,2,FALSE),"")</f>
        <v>Ⅰ</v>
      </c>
      <c r="C6" s="1">
        <f>IFERROR(VLOOKUP(A6,[2]作業用!$B$3:$N$202,3,FALSE),"")</f>
        <v>20</v>
      </c>
      <c r="D6" s="2" t="str">
        <f>IFERROR(VLOOKUP(A6,[2]作業用!$B$3:$N$202,4,FALSE),"")</f>
        <v>松尾　美穂</v>
      </c>
      <c r="E6" s="12" t="s">
        <v>291</v>
      </c>
      <c r="F6" s="12">
        <v>96.9</v>
      </c>
      <c r="G6" s="12">
        <v>101.2</v>
      </c>
      <c r="H6" s="12">
        <v>102</v>
      </c>
      <c r="I6" s="12">
        <v>100.8</v>
      </c>
      <c r="J6" s="8">
        <v>400.90000000000003</v>
      </c>
      <c r="K6" s="8">
        <v>18</v>
      </c>
      <c r="L6" s="8" t="s">
        <v>10</v>
      </c>
    </row>
    <row r="7" spans="1:12" ht="14.4">
      <c r="A7" s="14">
        <v>6</v>
      </c>
      <c r="B7" s="1" t="str">
        <f>IFERROR(VLOOKUP(A7,[2]作業用!$B$3:$N$202,2,FALSE),"")</f>
        <v>Ⅱ</v>
      </c>
      <c r="C7" s="1">
        <f>IFERROR(VLOOKUP(A7,[2]作業用!$B$3:$N$202,3,FALSE),"")</f>
        <v>11</v>
      </c>
      <c r="D7" s="2" t="str">
        <f>IFERROR(VLOOKUP(A7,[2]作業用!$B$3:$N$202,4,FALSE),"")</f>
        <v>宗崎真理子</v>
      </c>
      <c r="E7" s="12" t="s">
        <v>292</v>
      </c>
      <c r="F7" s="12">
        <v>100.1</v>
      </c>
      <c r="G7" s="12">
        <v>100.3</v>
      </c>
      <c r="H7" s="12">
        <v>96.2</v>
      </c>
      <c r="I7" s="12">
        <v>101.1</v>
      </c>
      <c r="J7" s="8">
        <v>397.69999999999993</v>
      </c>
      <c r="K7" s="8">
        <v>14</v>
      </c>
      <c r="L7" s="8" t="s">
        <v>10</v>
      </c>
    </row>
    <row r="8" spans="1:12" ht="14.4">
      <c r="A8" s="14">
        <v>7</v>
      </c>
      <c r="B8" s="1" t="str">
        <f>IFERROR(VLOOKUP(A8,[2]作業用!$B$3:$N$202,2,FALSE),"")</f>
        <v>Ⅰ</v>
      </c>
      <c r="C8" s="1">
        <f>IFERROR(VLOOKUP(A8,[2]作業用!$B$3:$N$202,3,FALSE),"")</f>
        <v>14</v>
      </c>
      <c r="D8" s="2" t="str">
        <f>IFERROR(VLOOKUP(A8,[2]作業用!$B$3:$N$202,4,FALSE),"")</f>
        <v>木津　采花</v>
      </c>
      <c r="E8" s="12" t="s">
        <v>288</v>
      </c>
      <c r="F8" s="12">
        <v>97.3</v>
      </c>
      <c r="G8" s="12">
        <v>100</v>
      </c>
      <c r="H8" s="12">
        <v>99</v>
      </c>
      <c r="I8" s="12">
        <v>99.7</v>
      </c>
      <c r="J8" s="8">
        <v>396</v>
      </c>
      <c r="K8" s="8">
        <v>13</v>
      </c>
      <c r="L8" s="8" t="s">
        <v>10</v>
      </c>
    </row>
    <row r="9" spans="1:12" ht="14.4">
      <c r="A9" s="14">
        <v>8</v>
      </c>
      <c r="B9" s="1" t="str">
        <f>IFERROR(VLOOKUP(A9,[2]作業用!$B$3:$N$202,2,FALSE),"")</f>
        <v>Ⅰ</v>
      </c>
      <c r="C9" s="1">
        <f>IFERROR(VLOOKUP(A9,[2]作業用!$B$3:$N$202,3,FALSE),"")</f>
        <v>9</v>
      </c>
      <c r="D9" s="2" t="str">
        <f>IFERROR(VLOOKUP(A9,[2]作業用!$B$3:$N$202,4,FALSE),"")</f>
        <v>髙橋　南穂</v>
      </c>
      <c r="E9" s="12" t="s">
        <v>294</v>
      </c>
      <c r="F9" s="12">
        <v>98.2</v>
      </c>
      <c r="G9" s="12">
        <v>100.8</v>
      </c>
      <c r="H9" s="12">
        <v>100.6</v>
      </c>
      <c r="I9" s="12">
        <v>95.8</v>
      </c>
      <c r="J9" s="8">
        <v>395.40000000000003</v>
      </c>
      <c r="K9" s="8">
        <v>14</v>
      </c>
      <c r="L9" s="8" t="s">
        <v>10</v>
      </c>
    </row>
    <row r="10" spans="1:12" ht="14.4">
      <c r="A10" s="14">
        <v>9</v>
      </c>
      <c r="B10" s="1" t="str">
        <f>IFERROR(VLOOKUP(A10,[2]作業用!$B$3:$N$202,2,FALSE),"")</f>
        <v>Ⅱ</v>
      </c>
      <c r="C10" s="1">
        <f>IFERROR(VLOOKUP(A10,[2]作業用!$B$3:$N$202,3,FALSE),"")</f>
        <v>9</v>
      </c>
      <c r="D10" s="2" t="str">
        <f>IFERROR(VLOOKUP(A10,[2]作業用!$B$3:$N$202,4,FALSE),"")</f>
        <v>天野穂乃花</v>
      </c>
      <c r="E10" s="12" t="s">
        <v>293</v>
      </c>
      <c r="F10" s="12">
        <v>95</v>
      </c>
      <c r="G10" s="12">
        <v>98.9</v>
      </c>
      <c r="H10" s="12">
        <v>97.4</v>
      </c>
      <c r="I10" s="12">
        <v>102.8</v>
      </c>
      <c r="J10" s="8">
        <v>394.1</v>
      </c>
      <c r="K10" s="8">
        <v>16</v>
      </c>
      <c r="L10" s="8" t="s">
        <v>10</v>
      </c>
    </row>
    <row r="11" spans="1:12" ht="14.4">
      <c r="A11" s="14">
        <v>10</v>
      </c>
      <c r="B11" s="1" t="str">
        <f>IFERROR(VLOOKUP(A11,[2]作業用!$B$3:$N$202,2,FALSE),"")</f>
        <v>Ⅱ</v>
      </c>
      <c r="C11" s="1">
        <f>IFERROR(VLOOKUP(A11,[2]作業用!$B$3:$N$202,3,FALSE),"")</f>
        <v>13</v>
      </c>
      <c r="D11" s="2" t="str">
        <f>IFERROR(VLOOKUP(A11,[2]作業用!$B$3:$N$202,4,FALSE),"")</f>
        <v>川﨑友加里</v>
      </c>
      <c r="E11" s="12" t="s">
        <v>294</v>
      </c>
      <c r="F11" s="12">
        <v>95.9</v>
      </c>
      <c r="G11" s="12">
        <v>97.9</v>
      </c>
      <c r="H11" s="12">
        <v>97.1</v>
      </c>
      <c r="I11" s="12">
        <v>102.1</v>
      </c>
      <c r="J11" s="8">
        <v>393</v>
      </c>
      <c r="K11" s="8">
        <v>14</v>
      </c>
      <c r="L11" s="8" t="s">
        <v>10</v>
      </c>
    </row>
    <row r="12" spans="1:12" ht="14.4">
      <c r="A12" s="14">
        <v>11</v>
      </c>
      <c r="B12" s="1" t="str">
        <f>IFERROR(VLOOKUP(A12,[2]作業用!$B$3:$N$202,2,FALSE),"")</f>
        <v>Ⅰ</v>
      </c>
      <c r="C12" s="1">
        <f>IFERROR(VLOOKUP(A12,[2]作業用!$B$3:$N$202,3,FALSE),"")</f>
        <v>16</v>
      </c>
      <c r="D12" s="2" t="str">
        <f>IFERROR(VLOOKUP(A12,[2]作業用!$B$3:$N$202,4,FALSE),"")</f>
        <v>滝口　眞帆</v>
      </c>
      <c r="E12" s="12" t="s">
        <v>294</v>
      </c>
      <c r="F12" s="12">
        <v>99.7</v>
      </c>
      <c r="G12" s="12">
        <v>99.2</v>
      </c>
      <c r="H12" s="12">
        <v>97.3</v>
      </c>
      <c r="I12" s="12">
        <v>95.6</v>
      </c>
      <c r="J12" s="8">
        <v>391.79999999999995</v>
      </c>
      <c r="K12" s="8">
        <v>11</v>
      </c>
      <c r="L12" s="8" t="s">
        <v>10</v>
      </c>
    </row>
    <row r="13" spans="1:12" ht="14.4">
      <c r="A13" s="14">
        <v>12</v>
      </c>
      <c r="B13" s="1" t="str">
        <f>IFERROR(VLOOKUP(A13,[2]作業用!$B$3:$N$202,2,FALSE),"")</f>
        <v>Ⅰ</v>
      </c>
      <c r="C13" s="1">
        <f>IFERROR(VLOOKUP(A13,[2]作業用!$B$3:$N$202,3,FALSE),"")</f>
        <v>5</v>
      </c>
      <c r="D13" s="2" t="str">
        <f>IFERROR(VLOOKUP(A13,[2]作業用!$B$3:$N$202,4,FALSE),"")</f>
        <v>後藤　友香</v>
      </c>
      <c r="E13" s="12" t="s">
        <v>292</v>
      </c>
      <c r="F13" s="12">
        <v>96.3</v>
      </c>
      <c r="G13" s="12">
        <v>93.4</v>
      </c>
      <c r="H13" s="12">
        <v>97.8</v>
      </c>
      <c r="I13" s="12">
        <v>97.7</v>
      </c>
      <c r="J13" s="8">
        <v>385.2</v>
      </c>
      <c r="K13" s="8">
        <v>10</v>
      </c>
      <c r="L13" s="8" t="s">
        <v>10</v>
      </c>
    </row>
    <row r="14" spans="1:12" ht="14.4">
      <c r="A14" s="14">
        <v>13</v>
      </c>
      <c r="B14" s="1" t="str">
        <f>IFERROR(VLOOKUP(A14,[2]作業用!$B$3:$N$202,2,FALSE),"")</f>
        <v>Ⅰ</v>
      </c>
      <c r="C14" s="1">
        <f>IFERROR(VLOOKUP(A14,[2]作業用!$B$3:$N$202,3,FALSE),"")</f>
        <v>10</v>
      </c>
      <c r="D14" s="2" t="str">
        <f>IFERROR(VLOOKUP(A14,[2]作業用!$B$3:$N$202,4,FALSE),"")</f>
        <v>丸田　風子</v>
      </c>
      <c r="E14" s="12" t="s">
        <v>292</v>
      </c>
      <c r="F14" s="12">
        <v>94</v>
      </c>
      <c r="G14" s="12">
        <v>96.1</v>
      </c>
      <c r="H14" s="12">
        <v>94</v>
      </c>
      <c r="I14" s="12">
        <v>99.9</v>
      </c>
      <c r="J14" s="8">
        <v>384</v>
      </c>
      <c r="K14" s="8">
        <v>7</v>
      </c>
      <c r="L14" s="8" t="s">
        <v>10</v>
      </c>
    </row>
    <row r="15" spans="1:12" ht="14.4">
      <c r="A15" s="14">
        <v>14</v>
      </c>
      <c r="B15" s="1" t="str">
        <f>IFERROR(VLOOKUP(A15,[2]作業用!$B$3:$N$202,2,FALSE),"")</f>
        <v>Ⅰ</v>
      </c>
      <c r="C15" s="1">
        <f>IFERROR(VLOOKUP(A15,[2]作業用!$B$3:$N$202,3,FALSE),"")</f>
        <v>22</v>
      </c>
      <c r="D15" s="2" t="str">
        <f>IFERROR(VLOOKUP(A15,[2]作業用!$B$3:$N$202,4,FALSE),"")</f>
        <v>宮坂　茉里</v>
      </c>
      <c r="E15" s="12" t="s">
        <v>288</v>
      </c>
      <c r="F15" s="12">
        <v>92.2</v>
      </c>
      <c r="G15" s="12">
        <v>97</v>
      </c>
      <c r="H15" s="12">
        <v>97.6</v>
      </c>
      <c r="I15" s="12">
        <v>95.7</v>
      </c>
      <c r="J15" s="8">
        <v>382.49999999999994</v>
      </c>
      <c r="K15" s="8">
        <v>8</v>
      </c>
      <c r="L15" s="8" t="s">
        <v>10</v>
      </c>
    </row>
    <row r="16" spans="1:12" ht="14.4">
      <c r="A16" s="14">
        <v>15</v>
      </c>
      <c r="B16" s="1" t="str">
        <f>IFERROR(VLOOKUP(A16,[2]作業用!$B$3:$N$202,2,FALSE),"")</f>
        <v>Ⅱ</v>
      </c>
      <c r="C16" s="1">
        <f>IFERROR(VLOOKUP(A16,[2]作業用!$B$3:$N$202,3,FALSE),"")</f>
        <v>14</v>
      </c>
      <c r="D16" s="2" t="str">
        <f>IFERROR(VLOOKUP(A16,[2]作業用!$B$3:$N$202,4,FALSE),"")</f>
        <v>守本　りほ</v>
      </c>
      <c r="E16" s="12" t="s">
        <v>292</v>
      </c>
      <c r="F16" s="12">
        <v>89.9</v>
      </c>
      <c r="G16" s="12">
        <v>97.9</v>
      </c>
      <c r="H16" s="12">
        <v>95.5</v>
      </c>
      <c r="I16" s="12">
        <v>97.3</v>
      </c>
      <c r="J16" s="8">
        <v>380.6</v>
      </c>
      <c r="K16" s="8">
        <v>11</v>
      </c>
      <c r="L16" s="8" t="s">
        <v>10</v>
      </c>
    </row>
    <row r="17" spans="1:12" ht="14.4">
      <c r="A17" s="14">
        <v>16</v>
      </c>
      <c r="B17" s="1" t="str">
        <f>IFERROR(VLOOKUP(A17,[2]作業用!$B$3:$N$202,2,FALSE),"")</f>
        <v>Ⅰ</v>
      </c>
      <c r="C17" s="1">
        <f>IFERROR(VLOOKUP(A17,[2]作業用!$B$3:$N$202,3,FALSE),"")</f>
        <v>19</v>
      </c>
      <c r="D17" s="2" t="str">
        <f>IFERROR(VLOOKUP(A17,[2]作業用!$B$3:$N$202,4,FALSE),"")</f>
        <v>久保友紀恵</v>
      </c>
      <c r="E17" s="12" t="s">
        <v>294</v>
      </c>
      <c r="F17" s="12">
        <v>91.6</v>
      </c>
      <c r="G17" s="12">
        <v>98.9</v>
      </c>
      <c r="H17" s="12">
        <v>97</v>
      </c>
      <c r="I17" s="12">
        <v>92.8</v>
      </c>
      <c r="J17" s="8">
        <v>380.3</v>
      </c>
      <c r="K17" s="8">
        <v>12</v>
      </c>
      <c r="L17" s="8" t="s">
        <v>10</v>
      </c>
    </row>
    <row r="18" spans="1:12" ht="14.4">
      <c r="A18" s="14">
        <v>17</v>
      </c>
      <c r="B18" s="1" t="str">
        <f>IFERROR(VLOOKUP(A18,[2]作業用!$B$3:$N$202,2,FALSE),"")</f>
        <v>Ⅰ</v>
      </c>
      <c r="C18" s="1">
        <f>IFERROR(VLOOKUP(A18,[2]作業用!$B$3:$N$202,3,FALSE),"")</f>
        <v>11</v>
      </c>
      <c r="D18" s="2" t="str">
        <f>IFERROR(VLOOKUP(A18,[2]作業用!$B$3:$N$202,4,FALSE),"")</f>
        <v>田中　美里</v>
      </c>
      <c r="E18" s="12" t="s">
        <v>291</v>
      </c>
      <c r="F18" s="12">
        <v>96.7</v>
      </c>
      <c r="G18" s="12">
        <v>95.4</v>
      </c>
      <c r="H18" s="12">
        <v>91.5</v>
      </c>
      <c r="I18" s="12">
        <v>96.1</v>
      </c>
      <c r="J18" s="8">
        <v>379.70000000000005</v>
      </c>
      <c r="K18" s="8">
        <v>10</v>
      </c>
      <c r="L18" s="8" t="s">
        <v>10</v>
      </c>
    </row>
    <row r="19" spans="1:12" ht="14.4">
      <c r="A19" s="14">
        <v>18</v>
      </c>
      <c r="B19" s="1" t="str">
        <f>IFERROR(VLOOKUP(A19,[2]作業用!$B$3:$N$202,2,FALSE),"")</f>
        <v>Ⅱ</v>
      </c>
      <c r="C19" s="1">
        <f>IFERROR(VLOOKUP(A19,[2]作業用!$B$3:$N$202,3,FALSE),"")</f>
        <v>15</v>
      </c>
      <c r="D19" s="2" t="str">
        <f>IFERROR(VLOOKUP(A19,[2]作業用!$B$3:$N$202,4,FALSE),"")</f>
        <v xml:space="preserve">野村　 遥 </v>
      </c>
      <c r="E19" s="12" t="s">
        <v>294</v>
      </c>
      <c r="F19" s="12">
        <v>93.5</v>
      </c>
      <c r="G19" s="12">
        <v>95</v>
      </c>
      <c r="H19" s="12">
        <v>93.3</v>
      </c>
      <c r="I19" s="12">
        <v>92.4</v>
      </c>
      <c r="J19" s="8">
        <v>374.20000000000005</v>
      </c>
      <c r="K19" s="8">
        <v>7</v>
      </c>
      <c r="L19" s="8" t="s">
        <v>10</v>
      </c>
    </row>
    <row r="20" spans="1:12" ht="14.4">
      <c r="A20" s="14">
        <v>19</v>
      </c>
      <c r="B20" s="1" t="str">
        <f>IFERROR(VLOOKUP(A20,[2]作業用!$B$3:$N$202,2,FALSE),"")</f>
        <v>Ⅱ</v>
      </c>
      <c r="C20" s="1">
        <f>IFERROR(VLOOKUP(A20,[2]作業用!$B$3:$N$202,3,FALSE),"")</f>
        <v>7</v>
      </c>
      <c r="D20" s="2" t="str">
        <f>IFERROR(VLOOKUP(A20,[2]作業用!$B$3:$N$202,4,FALSE),"")</f>
        <v>髙橋　梨紗</v>
      </c>
      <c r="E20" s="12" t="s">
        <v>294</v>
      </c>
      <c r="F20" s="12">
        <v>87.3</v>
      </c>
      <c r="G20" s="12">
        <v>92.2</v>
      </c>
      <c r="H20" s="12">
        <v>98.5</v>
      </c>
      <c r="I20" s="12">
        <v>89.6</v>
      </c>
      <c r="J20" s="8">
        <v>367.6</v>
      </c>
      <c r="K20" s="8">
        <v>7</v>
      </c>
      <c r="L20" s="8" t="s">
        <v>10</v>
      </c>
    </row>
    <row r="21" spans="1:12" ht="14.4">
      <c r="A21" s="14">
        <v>20</v>
      </c>
      <c r="B21" s="1" t="str">
        <f>IFERROR(VLOOKUP(A21,[2]作業用!$B$3:$N$202,2,FALSE),"")</f>
        <v>Ⅰ</v>
      </c>
      <c r="C21" s="1">
        <f>IFERROR(VLOOKUP(A21,[2]作業用!$B$3:$N$202,3,FALSE),"")</f>
        <v>21</v>
      </c>
      <c r="D21" s="2" t="str">
        <f>IFERROR(VLOOKUP(A21,[2]作業用!$B$3:$N$202,4,FALSE),"")</f>
        <v>田中　由真</v>
      </c>
      <c r="E21" s="12" t="s">
        <v>294</v>
      </c>
      <c r="F21" s="12">
        <v>89.1</v>
      </c>
      <c r="G21" s="12">
        <v>88.9</v>
      </c>
      <c r="H21" s="12">
        <v>88.9</v>
      </c>
      <c r="I21" s="12">
        <v>95.2</v>
      </c>
      <c r="J21" s="8">
        <v>362.09999999999997</v>
      </c>
      <c r="K21" s="8">
        <v>6</v>
      </c>
      <c r="L21" s="8" t="s">
        <v>286</v>
      </c>
    </row>
    <row r="22" spans="1:12" ht="14.4">
      <c r="A22" s="14">
        <v>21</v>
      </c>
      <c r="B22" s="1" t="str">
        <f>IFERROR(VLOOKUP(A22,[2]作業用!$B$3:$N$202,2,FALSE),"")</f>
        <v>Ⅰ</v>
      </c>
      <c r="C22" s="1">
        <f>IFERROR(VLOOKUP(A22,[2]作業用!$B$3:$N$202,3,FALSE),"")</f>
        <v>15</v>
      </c>
      <c r="D22" s="2" t="str">
        <f>IFERROR(VLOOKUP(A22,[2]作業用!$B$3:$N$202,4,FALSE),"")</f>
        <v>藤原　桜子</v>
      </c>
      <c r="E22" s="12" t="s">
        <v>291</v>
      </c>
      <c r="F22" s="12">
        <v>81.3</v>
      </c>
      <c r="G22" s="12">
        <v>93.7</v>
      </c>
      <c r="H22" s="12">
        <v>94.8</v>
      </c>
      <c r="I22" s="12">
        <v>92.3</v>
      </c>
      <c r="J22" s="8">
        <v>362.1</v>
      </c>
      <c r="K22" s="8">
        <v>8</v>
      </c>
      <c r="L22" s="8" t="s">
        <v>287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M4"/>
    </sheetView>
  </sheetViews>
  <sheetFormatPr defaultRowHeight="13.2"/>
  <cols>
    <col min="1" max="1" width="14.6640625" bestFit="1" customWidth="1"/>
    <col min="4" max="4" width="11.6640625" bestFit="1" customWidth="1"/>
    <col min="5" max="9" width="6.5546875" bestFit="1" customWidth="1"/>
    <col min="10" max="10" width="7.109375" bestFit="1" customWidth="1"/>
    <col min="11" max="11" width="7.5546875" bestFit="1" customWidth="1"/>
  </cols>
  <sheetData>
    <row r="1" spans="1:13">
      <c r="A1" s="7" t="s">
        <v>34</v>
      </c>
      <c r="B1" s="7" t="s">
        <v>1</v>
      </c>
      <c r="C1" s="7" t="s">
        <v>2</v>
      </c>
      <c r="D1" s="7" t="s">
        <v>3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20" t="s">
        <v>0</v>
      </c>
      <c r="M1" s="20" t="s">
        <v>39</v>
      </c>
    </row>
    <row r="2" spans="1:13" ht="14.4" customHeight="1">
      <c r="A2" s="113" t="s">
        <v>48</v>
      </c>
      <c r="B2" s="8" t="s">
        <v>42</v>
      </c>
      <c r="C2" s="8">
        <v>14</v>
      </c>
      <c r="D2" s="8" t="s">
        <v>43</v>
      </c>
      <c r="E2" s="8">
        <v>97.3</v>
      </c>
      <c r="F2" s="8">
        <v>100</v>
      </c>
      <c r="G2" s="8">
        <v>99</v>
      </c>
      <c r="H2" s="8">
        <v>99.7</v>
      </c>
      <c r="I2" s="8">
        <v>396</v>
      </c>
      <c r="J2" s="8">
        <v>13</v>
      </c>
      <c r="K2" s="114">
        <v>1194.3</v>
      </c>
      <c r="L2" s="118">
        <v>1</v>
      </c>
      <c r="M2" s="117"/>
    </row>
    <row r="3" spans="1:13" ht="14.4" customHeight="1">
      <c r="A3" s="113"/>
      <c r="B3" s="8" t="s">
        <v>42</v>
      </c>
      <c r="C3" s="8">
        <v>22</v>
      </c>
      <c r="D3" s="8" t="s">
        <v>47</v>
      </c>
      <c r="E3" s="8">
        <v>92.2</v>
      </c>
      <c r="F3" s="8">
        <v>97</v>
      </c>
      <c r="G3" s="8">
        <v>97.6</v>
      </c>
      <c r="H3" s="8">
        <v>95.7</v>
      </c>
      <c r="I3" s="8">
        <v>382.49999999999994</v>
      </c>
      <c r="J3" s="8">
        <v>8</v>
      </c>
      <c r="K3" s="115"/>
      <c r="L3" s="118"/>
      <c r="M3" s="117"/>
    </row>
    <row r="4" spans="1:13" ht="15" customHeight="1">
      <c r="A4" s="113"/>
      <c r="B4" s="8" t="s">
        <v>40</v>
      </c>
      <c r="C4" s="8">
        <v>8</v>
      </c>
      <c r="D4" s="8" t="s">
        <v>41</v>
      </c>
      <c r="E4" s="8">
        <v>105.1</v>
      </c>
      <c r="F4" s="8">
        <v>104.1</v>
      </c>
      <c r="G4" s="8">
        <v>103.1</v>
      </c>
      <c r="H4" s="8">
        <v>103.5</v>
      </c>
      <c r="I4" s="8">
        <v>415.79999999999995</v>
      </c>
      <c r="J4" s="8">
        <v>31</v>
      </c>
      <c r="K4" s="116"/>
      <c r="L4" s="118"/>
      <c r="M4" s="117"/>
    </row>
    <row r="5" spans="1:13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>
      <c r="A6" s="7" t="s">
        <v>34</v>
      </c>
      <c r="B6" s="7" t="s">
        <v>1</v>
      </c>
      <c r="C6" s="7" t="s">
        <v>2</v>
      </c>
      <c r="D6" s="7" t="s">
        <v>3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20" t="s">
        <v>0</v>
      </c>
      <c r="M6" s="20" t="s">
        <v>39</v>
      </c>
    </row>
    <row r="7" spans="1:13">
      <c r="A7" s="113" t="s">
        <v>36</v>
      </c>
      <c r="B7" s="8" t="s">
        <v>42</v>
      </c>
      <c r="C7" s="8">
        <v>9</v>
      </c>
      <c r="D7" s="8" t="s">
        <v>44</v>
      </c>
      <c r="E7" s="8">
        <v>98.2</v>
      </c>
      <c r="F7" s="8">
        <v>100.8</v>
      </c>
      <c r="G7" s="8">
        <v>100.6</v>
      </c>
      <c r="H7" s="8">
        <v>95.8</v>
      </c>
      <c r="I7" s="8">
        <v>395.40000000000003</v>
      </c>
      <c r="J7" s="8">
        <v>14</v>
      </c>
      <c r="K7" s="114">
        <v>1180.2</v>
      </c>
      <c r="L7" s="118">
        <v>2</v>
      </c>
      <c r="M7" s="117"/>
    </row>
    <row r="8" spans="1:13">
      <c r="A8" s="113"/>
      <c r="B8" s="8" t="s">
        <v>42</v>
      </c>
      <c r="C8" s="8">
        <v>16</v>
      </c>
      <c r="D8" s="8" t="s">
        <v>46</v>
      </c>
      <c r="E8" s="8">
        <v>99.7</v>
      </c>
      <c r="F8" s="8">
        <v>99.2</v>
      </c>
      <c r="G8" s="8">
        <v>97.3</v>
      </c>
      <c r="H8" s="8">
        <v>95.6</v>
      </c>
      <c r="I8" s="8">
        <v>391.79999999999995</v>
      </c>
      <c r="J8" s="8">
        <v>11</v>
      </c>
      <c r="K8" s="115"/>
      <c r="L8" s="118"/>
      <c r="M8" s="117"/>
    </row>
    <row r="9" spans="1:13">
      <c r="A9" s="113"/>
      <c r="B9" s="8" t="s">
        <v>40</v>
      </c>
      <c r="C9" s="8">
        <v>13</v>
      </c>
      <c r="D9" s="8" t="s">
        <v>45</v>
      </c>
      <c r="E9" s="8">
        <v>95.9</v>
      </c>
      <c r="F9" s="8">
        <v>97.9</v>
      </c>
      <c r="G9" s="8">
        <v>97.1</v>
      </c>
      <c r="H9" s="8">
        <v>102.1</v>
      </c>
      <c r="I9" s="8">
        <v>393</v>
      </c>
      <c r="J9" s="8">
        <v>14</v>
      </c>
      <c r="K9" s="116"/>
      <c r="L9" s="118"/>
      <c r="M9" s="117"/>
    </row>
  </sheetData>
  <mergeCells count="8">
    <mergeCell ref="A2:A4"/>
    <mergeCell ref="K2:K4"/>
    <mergeCell ref="L2:L4"/>
    <mergeCell ref="M2:M4"/>
    <mergeCell ref="A7:A9"/>
    <mergeCell ref="K7:K9"/>
    <mergeCell ref="L7:L9"/>
    <mergeCell ref="M7:M9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E12" sqref="E12"/>
    </sheetView>
  </sheetViews>
  <sheetFormatPr defaultRowHeight="13.2"/>
  <cols>
    <col min="2" max="3" width="5.5546875" bestFit="1" customWidth="1"/>
    <col min="4" max="4" width="11.21875" bestFit="1" customWidth="1"/>
    <col min="5" max="5" width="11.21875" customWidth="1"/>
    <col min="6" max="6" width="15.33203125" bestFit="1" customWidth="1"/>
    <col min="7" max="7" width="17.21875" bestFit="1" customWidth="1"/>
    <col min="8" max="8" width="5.5546875" bestFit="1" customWidth="1"/>
    <col min="9" max="14" width="4" bestFit="1" customWidth="1"/>
    <col min="15" max="15" width="5.77734375" bestFit="1" customWidth="1"/>
    <col min="16" max="16" width="7.109375" bestFit="1" customWidth="1"/>
  </cols>
  <sheetData>
    <row r="1" spans="1:17" ht="13.8" thickBot="1">
      <c r="A1" s="25" t="s">
        <v>0</v>
      </c>
      <c r="B1" s="26" t="s">
        <v>1</v>
      </c>
      <c r="C1" s="26" t="s">
        <v>2</v>
      </c>
      <c r="D1" s="26" t="s">
        <v>4</v>
      </c>
      <c r="E1" s="26" t="s">
        <v>59</v>
      </c>
      <c r="F1" s="26" t="s">
        <v>58</v>
      </c>
      <c r="G1" s="33" t="s">
        <v>61</v>
      </c>
      <c r="H1" s="33" t="s">
        <v>60</v>
      </c>
      <c r="I1" s="34" t="s">
        <v>13</v>
      </c>
      <c r="J1" s="34" t="s">
        <v>14</v>
      </c>
      <c r="K1" s="34" t="s">
        <v>15</v>
      </c>
      <c r="L1" s="34" t="s">
        <v>16</v>
      </c>
      <c r="M1" s="34" t="s">
        <v>32</v>
      </c>
      <c r="N1" s="34" t="s">
        <v>33</v>
      </c>
      <c r="O1" s="34" t="s">
        <v>7</v>
      </c>
      <c r="P1" s="34" t="s">
        <v>9</v>
      </c>
      <c r="Q1" s="34" t="s">
        <v>8</v>
      </c>
    </row>
    <row r="2" spans="1:17" ht="14.4">
      <c r="A2" s="27">
        <v>1</v>
      </c>
      <c r="B2" s="28" t="s">
        <v>49</v>
      </c>
      <c r="C2" s="28">
        <v>1</v>
      </c>
      <c r="D2" s="29" t="s">
        <v>50</v>
      </c>
      <c r="E2" s="32" t="s">
        <v>67</v>
      </c>
      <c r="F2" s="28" t="s">
        <v>53</v>
      </c>
      <c r="G2" s="10" t="s">
        <v>64</v>
      </c>
      <c r="H2" s="17">
        <v>2</v>
      </c>
      <c r="I2" s="17">
        <v>92</v>
      </c>
      <c r="J2" s="17">
        <v>94</v>
      </c>
      <c r="K2" s="17">
        <v>93</v>
      </c>
      <c r="L2" s="17">
        <v>91</v>
      </c>
      <c r="M2" s="17">
        <v>88</v>
      </c>
      <c r="N2" s="17">
        <v>91</v>
      </c>
      <c r="O2" s="17">
        <v>549</v>
      </c>
      <c r="P2" s="17">
        <v>10</v>
      </c>
      <c r="Q2" s="39"/>
    </row>
    <row r="3" spans="1:17" ht="14.4">
      <c r="A3" s="30">
        <v>2</v>
      </c>
      <c r="B3" s="1" t="s">
        <v>49</v>
      </c>
      <c r="C3" s="1">
        <v>4</v>
      </c>
      <c r="D3" s="2" t="s">
        <v>51</v>
      </c>
      <c r="E3" s="15" t="s">
        <v>66</v>
      </c>
      <c r="F3" s="1" t="s">
        <v>55</v>
      </c>
      <c r="G3" s="2" t="s">
        <v>62</v>
      </c>
      <c r="H3" s="15">
        <v>3</v>
      </c>
      <c r="I3" s="15">
        <v>92</v>
      </c>
      <c r="J3" s="15">
        <v>91</v>
      </c>
      <c r="K3" s="15">
        <v>90</v>
      </c>
      <c r="L3" s="15">
        <v>85</v>
      </c>
      <c r="M3" s="15">
        <v>94</v>
      </c>
      <c r="N3" s="15">
        <v>88</v>
      </c>
      <c r="O3" s="15">
        <v>540</v>
      </c>
      <c r="P3" s="15">
        <v>11</v>
      </c>
      <c r="Q3" s="31"/>
    </row>
    <row r="4" spans="1:17" ht="14.4">
      <c r="A4" s="30">
        <v>3</v>
      </c>
      <c r="B4" s="35" t="s">
        <v>49</v>
      </c>
      <c r="C4" s="35">
        <v>3</v>
      </c>
      <c r="D4" s="36" t="s">
        <v>74</v>
      </c>
      <c r="E4" s="37" t="s">
        <v>65</v>
      </c>
      <c r="F4" s="35" t="s">
        <v>57</v>
      </c>
      <c r="G4" s="36" t="s">
        <v>63</v>
      </c>
      <c r="H4" s="16">
        <v>4</v>
      </c>
      <c r="I4" s="16">
        <v>89</v>
      </c>
      <c r="J4" s="16">
        <v>85</v>
      </c>
      <c r="K4" s="16">
        <v>87</v>
      </c>
      <c r="L4" s="16">
        <v>89</v>
      </c>
      <c r="M4" s="16">
        <v>89</v>
      </c>
      <c r="N4" s="16">
        <v>87</v>
      </c>
      <c r="O4" s="16">
        <v>526</v>
      </c>
      <c r="P4" s="16">
        <v>7</v>
      </c>
      <c r="Q4" s="31"/>
    </row>
    <row r="5" spans="1:17" ht="14.4">
      <c r="A5" s="40">
        <v>4</v>
      </c>
      <c r="B5" s="38" t="s">
        <v>49</v>
      </c>
      <c r="C5" s="1">
        <v>2</v>
      </c>
      <c r="D5" s="15" t="s">
        <v>68</v>
      </c>
      <c r="E5" s="15" t="s">
        <v>69</v>
      </c>
      <c r="F5" s="15" t="s">
        <v>72</v>
      </c>
      <c r="G5" s="15" t="s">
        <v>73</v>
      </c>
      <c r="H5" s="18">
        <v>1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8">
        <v>0</v>
      </c>
      <c r="Q5" s="15" t="s">
        <v>70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G2" sqref="G2"/>
    </sheetView>
  </sheetViews>
  <sheetFormatPr defaultRowHeight="13.2"/>
  <cols>
    <col min="2" max="3" width="5.5546875" bestFit="1" customWidth="1"/>
    <col min="4" max="4" width="10.109375" bestFit="1" customWidth="1"/>
    <col min="5" max="5" width="10.6640625" bestFit="1" customWidth="1"/>
    <col min="6" max="6" width="11.6640625" bestFit="1" customWidth="1"/>
    <col min="7" max="7" width="15.33203125" bestFit="1" customWidth="1"/>
    <col min="8" max="8" width="5.5546875" bestFit="1" customWidth="1"/>
    <col min="9" max="12" width="4" bestFit="1" customWidth="1"/>
    <col min="13" max="13" width="5.77734375" bestFit="1" customWidth="1"/>
    <col min="14" max="14" width="7.109375" bestFit="1" customWidth="1"/>
  </cols>
  <sheetData>
    <row r="1" spans="1:15" ht="13.8" thickBot="1">
      <c r="A1" s="25" t="s">
        <v>0</v>
      </c>
      <c r="B1" s="43" t="s">
        <v>1</v>
      </c>
      <c r="C1" s="43" t="s">
        <v>2</v>
      </c>
      <c r="D1" s="43" t="s">
        <v>4</v>
      </c>
      <c r="E1" s="43" t="s">
        <v>59</v>
      </c>
      <c r="F1" s="43" t="s">
        <v>58</v>
      </c>
      <c r="G1" s="33" t="s">
        <v>61</v>
      </c>
      <c r="H1" s="33" t="s">
        <v>60</v>
      </c>
      <c r="I1" s="34" t="s">
        <v>13</v>
      </c>
      <c r="J1" s="34" t="s">
        <v>14</v>
      </c>
      <c r="K1" s="34" t="s">
        <v>15</v>
      </c>
      <c r="L1" s="34" t="s">
        <v>16</v>
      </c>
      <c r="M1" s="34" t="s">
        <v>7</v>
      </c>
      <c r="N1" s="34" t="s">
        <v>9</v>
      </c>
      <c r="O1" s="34" t="s">
        <v>8</v>
      </c>
    </row>
    <row r="2" spans="1:15" ht="14.4">
      <c r="A2" s="27">
        <v>1</v>
      </c>
      <c r="B2" s="17" t="s">
        <v>82</v>
      </c>
      <c r="C2" s="17">
        <v>4</v>
      </c>
      <c r="D2" s="17" t="s">
        <v>80</v>
      </c>
      <c r="E2" s="17" t="s">
        <v>81</v>
      </c>
      <c r="F2" s="17" t="s">
        <v>52</v>
      </c>
      <c r="G2" s="42" t="s">
        <v>84</v>
      </c>
      <c r="H2" s="17">
        <v>1</v>
      </c>
      <c r="I2" s="17">
        <v>91</v>
      </c>
      <c r="J2" s="17">
        <v>90</v>
      </c>
      <c r="K2" s="17">
        <v>92</v>
      </c>
      <c r="L2" s="17">
        <v>87</v>
      </c>
      <c r="M2" s="17">
        <v>360</v>
      </c>
      <c r="N2" s="17">
        <v>5</v>
      </c>
      <c r="O2" s="39"/>
    </row>
    <row r="3" spans="1:15" ht="14.4">
      <c r="A3" s="30">
        <v>2</v>
      </c>
      <c r="B3" s="15" t="s">
        <v>82</v>
      </c>
      <c r="C3" s="15">
        <v>2</v>
      </c>
      <c r="D3" s="15" t="s">
        <v>75</v>
      </c>
      <c r="E3" s="15" t="s">
        <v>76</v>
      </c>
      <c r="F3" s="15" t="s">
        <v>52</v>
      </c>
      <c r="G3" s="41" t="s">
        <v>85</v>
      </c>
      <c r="H3" s="15">
        <v>1</v>
      </c>
      <c r="I3" s="15">
        <v>85</v>
      </c>
      <c r="J3" s="15">
        <v>92</v>
      </c>
      <c r="K3" s="15">
        <v>93</v>
      </c>
      <c r="L3" s="15">
        <v>89</v>
      </c>
      <c r="M3" s="15">
        <v>359</v>
      </c>
      <c r="N3" s="15">
        <v>8</v>
      </c>
      <c r="O3" s="31"/>
    </row>
    <row r="4" spans="1:15" ht="14.4">
      <c r="A4" s="30">
        <v>3</v>
      </c>
      <c r="B4" s="15" t="s">
        <v>82</v>
      </c>
      <c r="C4" s="15">
        <v>3</v>
      </c>
      <c r="D4" s="15" t="s">
        <v>77</v>
      </c>
      <c r="E4" s="15" t="s">
        <v>78</v>
      </c>
      <c r="F4" s="15" t="s">
        <v>79</v>
      </c>
      <c r="G4" s="41" t="s">
        <v>83</v>
      </c>
      <c r="H4" s="15">
        <v>4</v>
      </c>
      <c r="I4" s="15">
        <v>81</v>
      </c>
      <c r="J4" s="15">
        <v>61</v>
      </c>
      <c r="K4" s="15">
        <v>79</v>
      </c>
      <c r="L4" s="15">
        <v>76</v>
      </c>
      <c r="M4" s="15">
        <v>297</v>
      </c>
      <c r="N4" s="15">
        <v>0</v>
      </c>
      <c r="O4" s="31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workbookViewId="0">
      <selection activeCell="G8" sqref="G8"/>
    </sheetView>
  </sheetViews>
  <sheetFormatPr defaultRowHeight="13.2"/>
  <cols>
    <col min="1" max="1" width="5.5546875" style="4" bestFit="1" customWidth="1"/>
    <col min="2" max="3" width="5.5546875" bestFit="1" customWidth="1"/>
    <col min="4" max="4" width="12.33203125" style="3" bestFit="1" customWidth="1"/>
    <col min="5" max="5" width="10.6640625" style="3" bestFit="1" customWidth="1"/>
    <col min="6" max="6" width="13.88671875" style="3" bestFit="1" customWidth="1"/>
    <col min="7" max="7" width="20" style="3" bestFit="1" customWidth="1"/>
    <col min="8" max="8" width="5.5546875" style="3" bestFit="1" customWidth="1"/>
    <col min="9" max="12" width="4" style="3" bestFit="1" customWidth="1"/>
    <col min="13" max="13" width="5.77734375" style="3" bestFit="1" customWidth="1"/>
    <col min="14" max="14" width="13.109375" style="3" bestFit="1" customWidth="1"/>
  </cols>
  <sheetData>
    <row r="1" spans="1:14" ht="13.8" thickBot="1">
      <c r="A1" s="48" t="s">
        <v>0</v>
      </c>
      <c r="B1" s="43" t="s">
        <v>1</v>
      </c>
      <c r="C1" s="43" t="s">
        <v>2</v>
      </c>
      <c r="D1" s="43" t="s">
        <v>4</v>
      </c>
      <c r="E1" s="43" t="s">
        <v>59</v>
      </c>
      <c r="F1" s="43" t="s">
        <v>58</v>
      </c>
      <c r="G1" s="33" t="s">
        <v>61</v>
      </c>
      <c r="H1" s="33" t="s">
        <v>60</v>
      </c>
      <c r="I1" s="34" t="s">
        <v>13</v>
      </c>
      <c r="J1" s="34" t="s">
        <v>14</v>
      </c>
      <c r="K1" s="34" t="s">
        <v>15</v>
      </c>
      <c r="L1" s="34" t="s">
        <v>16</v>
      </c>
      <c r="M1" s="34" t="s">
        <v>7</v>
      </c>
      <c r="N1" s="34" t="s">
        <v>8</v>
      </c>
    </row>
    <row r="2" spans="1:14">
      <c r="A2" s="46">
        <v>1</v>
      </c>
      <c r="B2" s="17" t="s">
        <v>86</v>
      </c>
      <c r="C2" s="17">
        <v>3</v>
      </c>
      <c r="D2" s="17" t="s">
        <v>80</v>
      </c>
      <c r="E2" s="47" t="s">
        <v>210</v>
      </c>
      <c r="F2" s="42" t="s">
        <v>211</v>
      </c>
      <c r="G2" s="42" t="s">
        <v>84</v>
      </c>
      <c r="H2" s="17">
        <v>1</v>
      </c>
      <c r="I2" s="17">
        <v>89</v>
      </c>
      <c r="J2" s="17">
        <v>90</v>
      </c>
      <c r="K2" s="17">
        <v>91</v>
      </c>
      <c r="L2" s="17">
        <v>87</v>
      </c>
      <c r="M2" s="17">
        <v>357</v>
      </c>
      <c r="N2" s="17" t="s">
        <v>10</v>
      </c>
    </row>
    <row r="3" spans="1:14">
      <c r="A3" s="19">
        <v>2</v>
      </c>
      <c r="B3" s="15" t="s">
        <v>87</v>
      </c>
      <c r="C3" s="15">
        <v>9</v>
      </c>
      <c r="D3" s="15" t="s">
        <v>88</v>
      </c>
      <c r="E3" s="45" t="s">
        <v>213</v>
      </c>
      <c r="F3" s="45" t="s">
        <v>214</v>
      </c>
      <c r="G3" s="41" t="s">
        <v>215</v>
      </c>
      <c r="H3" s="15">
        <v>1</v>
      </c>
      <c r="I3" s="15">
        <v>90</v>
      </c>
      <c r="J3" s="15">
        <v>87</v>
      </c>
      <c r="K3" s="15">
        <v>89</v>
      </c>
      <c r="L3" s="15">
        <v>88</v>
      </c>
      <c r="M3" s="15">
        <v>354</v>
      </c>
      <c r="N3" s="15" t="s">
        <v>10</v>
      </c>
    </row>
    <row r="4" spans="1:14">
      <c r="A4" s="19">
        <v>3</v>
      </c>
      <c r="B4" s="15" t="s">
        <v>89</v>
      </c>
      <c r="C4" s="15">
        <v>9</v>
      </c>
      <c r="D4" s="15" t="s">
        <v>75</v>
      </c>
      <c r="E4" s="41" t="s">
        <v>212</v>
      </c>
      <c r="F4" s="41" t="s">
        <v>211</v>
      </c>
      <c r="G4" s="41" t="s">
        <v>85</v>
      </c>
      <c r="H4" s="15">
        <v>1</v>
      </c>
      <c r="I4" s="15">
        <v>92</v>
      </c>
      <c r="J4" s="15">
        <v>86</v>
      </c>
      <c r="K4" s="15">
        <v>92</v>
      </c>
      <c r="L4" s="15">
        <v>83</v>
      </c>
      <c r="M4" s="15">
        <v>353</v>
      </c>
      <c r="N4" s="15" t="s">
        <v>10</v>
      </c>
    </row>
    <row r="5" spans="1:14">
      <c r="A5" s="19">
        <v>4</v>
      </c>
      <c r="B5" s="15" t="s">
        <v>87</v>
      </c>
      <c r="C5" s="15">
        <v>4</v>
      </c>
      <c r="D5" s="15" t="s">
        <v>90</v>
      </c>
      <c r="E5" s="45" t="s">
        <v>173</v>
      </c>
      <c r="F5" s="45" t="s">
        <v>174</v>
      </c>
      <c r="G5" s="45" t="s">
        <v>175</v>
      </c>
      <c r="H5" s="15">
        <v>1</v>
      </c>
      <c r="I5" s="15">
        <v>77</v>
      </c>
      <c r="J5" s="15">
        <v>81</v>
      </c>
      <c r="K5" s="15">
        <v>83</v>
      </c>
      <c r="L5" s="15">
        <v>77</v>
      </c>
      <c r="M5" s="15">
        <v>318</v>
      </c>
      <c r="N5" s="15" t="s">
        <v>10</v>
      </c>
    </row>
    <row r="6" spans="1:14">
      <c r="A6" s="19">
        <v>5</v>
      </c>
      <c r="B6" s="15" t="s">
        <v>91</v>
      </c>
      <c r="C6" s="15">
        <v>7</v>
      </c>
      <c r="D6" s="15" t="s">
        <v>92</v>
      </c>
      <c r="E6" s="45" t="s">
        <v>189</v>
      </c>
      <c r="F6" s="45" t="s">
        <v>128</v>
      </c>
      <c r="G6" s="41" t="s">
        <v>194</v>
      </c>
      <c r="H6" s="15">
        <v>1</v>
      </c>
      <c r="I6" s="15">
        <v>75</v>
      </c>
      <c r="J6" s="15">
        <v>80</v>
      </c>
      <c r="K6" s="15">
        <v>82</v>
      </c>
      <c r="L6" s="15">
        <v>79</v>
      </c>
      <c r="M6" s="15">
        <v>316</v>
      </c>
      <c r="N6" s="15" t="s">
        <v>10</v>
      </c>
    </row>
    <row r="7" spans="1:14">
      <c r="A7" s="19">
        <v>6</v>
      </c>
      <c r="B7" s="15" t="s">
        <v>93</v>
      </c>
      <c r="C7" s="15">
        <v>7</v>
      </c>
      <c r="D7" s="15" t="s">
        <v>94</v>
      </c>
      <c r="E7" s="45" t="s">
        <v>170</v>
      </c>
      <c r="F7" s="45" t="s">
        <v>171</v>
      </c>
      <c r="G7" s="41" t="s">
        <v>172</v>
      </c>
      <c r="H7" s="15">
        <v>1</v>
      </c>
      <c r="I7" s="15">
        <v>75</v>
      </c>
      <c r="J7" s="15">
        <v>79</v>
      </c>
      <c r="K7" s="15">
        <v>83</v>
      </c>
      <c r="L7" s="15">
        <v>77</v>
      </c>
      <c r="M7" s="15">
        <v>314</v>
      </c>
      <c r="N7" s="15" t="s">
        <v>10</v>
      </c>
    </row>
    <row r="8" spans="1:14">
      <c r="A8" s="19">
        <v>7</v>
      </c>
      <c r="B8" s="15" t="s">
        <v>89</v>
      </c>
      <c r="C8" s="15">
        <v>4</v>
      </c>
      <c r="D8" s="15" t="s">
        <v>95</v>
      </c>
      <c r="E8" s="45" t="s">
        <v>176</v>
      </c>
      <c r="F8" s="45" t="s">
        <v>174</v>
      </c>
      <c r="G8" s="45" t="s">
        <v>177</v>
      </c>
      <c r="H8" s="15">
        <v>1</v>
      </c>
      <c r="I8" s="15">
        <v>75</v>
      </c>
      <c r="J8" s="15">
        <v>74</v>
      </c>
      <c r="K8" s="15">
        <v>82</v>
      </c>
      <c r="L8" s="15">
        <v>76</v>
      </c>
      <c r="M8" s="15">
        <v>307</v>
      </c>
      <c r="N8" s="15" t="s">
        <v>10</v>
      </c>
    </row>
    <row r="9" spans="1:14">
      <c r="A9" s="19">
        <v>8</v>
      </c>
      <c r="B9" s="15" t="s">
        <v>86</v>
      </c>
      <c r="C9" s="15">
        <v>4</v>
      </c>
      <c r="D9" s="15" t="s">
        <v>96</v>
      </c>
      <c r="E9" s="45" t="s">
        <v>178</v>
      </c>
      <c r="F9" s="45" t="s">
        <v>174</v>
      </c>
      <c r="G9" s="45" t="s">
        <v>179</v>
      </c>
      <c r="H9" s="15">
        <v>1</v>
      </c>
      <c r="I9" s="15">
        <v>81</v>
      </c>
      <c r="J9" s="15">
        <v>71</v>
      </c>
      <c r="K9" s="15">
        <v>77</v>
      </c>
      <c r="L9" s="15">
        <v>75</v>
      </c>
      <c r="M9" s="15">
        <v>304</v>
      </c>
      <c r="N9" s="15" t="s">
        <v>10</v>
      </c>
    </row>
    <row r="10" spans="1:14">
      <c r="A10" s="19">
        <v>9</v>
      </c>
      <c r="B10" s="15" t="s">
        <v>91</v>
      </c>
      <c r="C10" s="15">
        <v>8</v>
      </c>
      <c r="D10" s="15" t="s">
        <v>97</v>
      </c>
      <c r="E10" s="45" t="s">
        <v>160</v>
      </c>
      <c r="F10" s="45" t="s">
        <v>161</v>
      </c>
      <c r="G10" s="41" t="s">
        <v>162</v>
      </c>
      <c r="H10" s="15">
        <v>1</v>
      </c>
      <c r="I10" s="15">
        <v>69</v>
      </c>
      <c r="J10" s="15">
        <v>81</v>
      </c>
      <c r="K10" s="15">
        <v>74</v>
      </c>
      <c r="L10" s="15">
        <v>76</v>
      </c>
      <c r="M10" s="15">
        <v>300</v>
      </c>
      <c r="N10" s="15" t="s">
        <v>10</v>
      </c>
    </row>
    <row r="11" spans="1:14">
      <c r="A11" s="19">
        <v>10</v>
      </c>
      <c r="B11" s="15" t="s">
        <v>93</v>
      </c>
      <c r="C11" s="15">
        <v>1</v>
      </c>
      <c r="D11" s="15" t="s">
        <v>98</v>
      </c>
      <c r="E11" s="45" t="s">
        <v>190</v>
      </c>
      <c r="F11" s="45" t="s">
        <v>128</v>
      </c>
      <c r="G11" s="41" t="s">
        <v>195</v>
      </c>
      <c r="H11" s="15">
        <v>1</v>
      </c>
      <c r="I11" s="15">
        <v>83</v>
      </c>
      <c r="J11" s="15">
        <v>75</v>
      </c>
      <c r="K11" s="15">
        <v>69</v>
      </c>
      <c r="L11" s="15">
        <v>72</v>
      </c>
      <c r="M11" s="15">
        <v>299</v>
      </c>
      <c r="N11" s="15" t="s">
        <v>10</v>
      </c>
    </row>
    <row r="12" spans="1:14">
      <c r="A12" s="19">
        <v>11</v>
      </c>
      <c r="B12" s="15" t="s">
        <v>99</v>
      </c>
      <c r="C12" s="15">
        <v>2</v>
      </c>
      <c r="D12" s="15" t="s">
        <v>100</v>
      </c>
      <c r="E12" s="45" t="s">
        <v>200</v>
      </c>
      <c r="F12" s="45" t="s">
        <v>201</v>
      </c>
      <c r="G12" s="41" t="s">
        <v>202</v>
      </c>
      <c r="H12" s="15">
        <v>1</v>
      </c>
      <c r="I12" s="15">
        <v>74</v>
      </c>
      <c r="J12" s="15">
        <v>75</v>
      </c>
      <c r="K12" s="15">
        <v>70</v>
      </c>
      <c r="L12" s="15">
        <v>76</v>
      </c>
      <c r="M12" s="15">
        <v>295</v>
      </c>
      <c r="N12" s="15" t="s">
        <v>10</v>
      </c>
    </row>
    <row r="13" spans="1:14">
      <c r="A13" s="19">
        <v>12</v>
      </c>
      <c r="B13" s="15" t="s">
        <v>86</v>
      </c>
      <c r="C13" s="15">
        <v>8</v>
      </c>
      <c r="D13" s="44" t="s">
        <v>163</v>
      </c>
      <c r="E13" s="45" t="s">
        <v>164</v>
      </c>
      <c r="F13" s="45" t="s">
        <v>161</v>
      </c>
      <c r="G13" s="41" t="s">
        <v>165</v>
      </c>
      <c r="H13" s="41">
        <v>1</v>
      </c>
      <c r="I13" s="15">
        <v>73</v>
      </c>
      <c r="J13" s="15">
        <v>74</v>
      </c>
      <c r="K13" s="15">
        <v>65</v>
      </c>
      <c r="L13" s="15">
        <v>77</v>
      </c>
      <c r="M13" s="15">
        <v>289</v>
      </c>
      <c r="N13" s="15" t="s">
        <v>10</v>
      </c>
    </row>
    <row r="14" spans="1:14">
      <c r="A14" s="19">
        <v>13</v>
      </c>
      <c r="B14" s="15" t="s">
        <v>99</v>
      </c>
      <c r="C14" s="15">
        <v>5</v>
      </c>
      <c r="D14" s="15" t="s">
        <v>101</v>
      </c>
      <c r="E14" s="45" t="s">
        <v>149</v>
      </c>
      <c r="F14" s="45" t="s">
        <v>139</v>
      </c>
      <c r="G14" s="41" t="s">
        <v>150</v>
      </c>
      <c r="H14" s="41">
        <v>1</v>
      </c>
      <c r="I14" s="15">
        <v>68</v>
      </c>
      <c r="J14" s="15">
        <v>73</v>
      </c>
      <c r="K14" s="15">
        <v>71</v>
      </c>
      <c r="L14" s="15">
        <v>76</v>
      </c>
      <c r="M14" s="15">
        <v>288</v>
      </c>
      <c r="N14" s="15" t="s">
        <v>227</v>
      </c>
    </row>
    <row r="15" spans="1:14">
      <c r="A15" s="19">
        <v>14</v>
      </c>
      <c r="B15" s="15" t="s">
        <v>87</v>
      </c>
      <c r="C15" s="15">
        <v>1</v>
      </c>
      <c r="D15" s="15" t="s">
        <v>102</v>
      </c>
      <c r="E15" s="45" t="s">
        <v>191</v>
      </c>
      <c r="F15" s="45" t="s">
        <v>128</v>
      </c>
      <c r="G15" s="41" t="s">
        <v>192</v>
      </c>
      <c r="H15" s="15">
        <v>1</v>
      </c>
      <c r="I15" s="15">
        <v>68</v>
      </c>
      <c r="J15" s="15">
        <v>71</v>
      </c>
      <c r="K15" s="15">
        <v>78</v>
      </c>
      <c r="L15" s="15">
        <v>71</v>
      </c>
      <c r="M15" s="15">
        <v>288</v>
      </c>
      <c r="N15" s="15" t="s">
        <v>228</v>
      </c>
    </row>
    <row r="16" spans="1:14">
      <c r="A16" s="19">
        <v>15</v>
      </c>
      <c r="B16" s="15" t="s">
        <v>86</v>
      </c>
      <c r="C16" s="15">
        <v>6</v>
      </c>
      <c r="D16" s="15" t="s">
        <v>26</v>
      </c>
      <c r="E16" s="15" t="s">
        <v>151</v>
      </c>
      <c r="F16" s="45" t="s">
        <v>152</v>
      </c>
      <c r="G16" s="18" t="s">
        <v>153</v>
      </c>
      <c r="H16" s="15">
        <v>1</v>
      </c>
      <c r="I16" s="15">
        <v>65</v>
      </c>
      <c r="J16" s="15">
        <v>74</v>
      </c>
      <c r="K16" s="15">
        <v>75</v>
      </c>
      <c r="L16" s="15">
        <v>72</v>
      </c>
      <c r="M16" s="15">
        <v>286</v>
      </c>
      <c r="N16" s="15" t="s">
        <v>10</v>
      </c>
    </row>
    <row r="17" spans="1:14">
      <c r="A17" s="19">
        <v>16</v>
      </c>
      <c r="B17" s="15" t="s">
        <v>91</v>
      </c>
      <c r="C17" s="15">
        <v>6</v>
      </c>
      <c r="D17" s="15" t="s">
        <v>103</v>
      </c>
      <c r="E17" s="15" t="s">
        <v>154</v>
      </c>
      <c r="F17" s="45" t="s">
        <v>152</v>
      </c>
      <c r="G17" s="18" t="s">
        <v>155</v>
      </c>
      <c r="H17" s="15">
        <v>1</v>
      </c>
      <c r="I17" s="15">
        <v>71</v>
      </c>
      <c r="J17" s="15">
        <v>69</v>
      </c>
      <c r="K17" s="15">
        <v>68</v>
      </c>
      <c r="L17" s="15">
        <v>77</v>
      </c>
      <c r="M17" s="15">
        <v>285</v>
      </c>
      <c r="N17" s="15" t="s">
        <v>10</v>
      </c>
    </row>
    <row r="18" spans="1:14">
      <c r="A18" s="19">
        <v>17</v>
      </c>
      <c r="B18" s="15" t="s">
        <v>87</v>
      </c>
      <c r="C18" s="15">
        <v>7</v>
      </c>
      <c r="D18" s="15" t="s">
        <v>104</v>
      </c>
      <c r="E18" s="45" t="s">
        <v>205</v>
      </c>
      <c r="F18" s="45" t="s">
        <v>201</v>
      </c>
      <c r="G18" s="41" t="s">
        <v>206</v>
      </c>
      <c r="H18" s="15">
        <v>1</v>
      </c>
      <c r="I18" s="15">
        <v>75</v>
      </c>
      <c r="J18" s="15">
        <v>65</v>
      </c>
      <c r="K18" s="15">
        <v>69</v>
      </c>
      <c r="L18" s="15">
        <v>73</v>
      </c>
      <c r="M18" s="15">
        <v>282</v>
      </c>
      <c r="N18" s="15" t="s">
        <v>10</v>
      </c>
    </row>
    <row r="19" spans="1:14">
      <c r="A19" s="19">
        <v>18</v>
      </c>
      <c r="B19" s="15" t="s">
        <v>86</v>
      </c>
      <c r="C19" s="15">
        <v>5</v>
      </c>
      <c r="D19" s="15" t="s">
        <v>105</v>
      </c>
      <c r="E19" s="45" t="s">
        <v>144</v>
      </c>
      <c r="F19" s="45" t="s">
        <v>139</v>
      </c>
      <c r="G19" s="41" t="s">
        <v>145</v>
      </c>
      <c r="H19" s="15">
        <v>1</v>
      </c>
      <c r="I19" s="15">
        <v>75</v>
      </c>
      <c r="J19" s="15">
        <v>63</v>
      </c>
      <c r="K19" s="15">
        <v>68</v>
      </c>
      <c r="L19" s="15">
        <v>74</v>
      </c>
      <c r="M19" s="15">
        <v>280</v>
      </c>
      <c r="N19" s="15" t="s">
        <v>10</v>
      </c>
    </row>
    <row r="20" spans="1:14">
      <c r="A20" s="19">
        <v>19</v>
      </c>
      <c r="B20" s="15" t="s">
        <v>91</v>
      </c>
      <c r="C20" s="15">
        <v>4</v>
      </c>
      <c r="D20" s="15" t="s">
        <v>106</v>
      </c>
      <c r="E20" s="45" t="s">
        <v>180</v>
      </c>
      <c r="F20" s="45" t="s">
        <v>174</v>
      </c>
      <c r="G20" s="45" t="s">
        <v>181</v>
      </c>
      <c r="H20" s="41">
        <v>1</v>
      </c>
      <c r="I20" s="15">
        <v>60</v>
      </c>
      <c r="J20" s="15">
        <v>74</v>
      </c>
      <c r="K20" s="15">
        <v>68</v>
      </c>
      <c r="L20" s="15">
        <v>75</v>
      </c>
      <c r="M20" s="15">
        <v>277</v>
      </c>
      <c r="N20" s="15" t="s">
        <v>10</v>
      </c>
    </row>
    <row r="21" spans="1:14">
      <c r="A21" s="19">
        <v>20</v>
      </c>
      <c r="B21" s="15" t="s">
        <v>91</v>
      </c>
      <c r="C21" s="15">
        <v>5</v>
      </c>
      <c r="D21" s="15" t="s">
        <v>107</v>
      </c>
      <c r="E21" s="45" t="s">
        <v>148</v>
      </c>
      <c r="F21" s="45" t="s">
        <v>139</v>
      </c>
      <c r="G21" s="41" t="s">
        <v>136</v>
      </c>
      <c r="H21" s="15">
        <v>1</v>
      </c>
      <c r="I21" s="15">
        <v>73</v>
      </c>
      <c r="J21" s="15">
        <v>66</v>
      </c>
      <c r="K21" s="15">
        <v>71</v>
      </c>
      <c r="L21" s="15">
        <v>66</v>
      </c>
      <c r="M21" s="15">
        <v>276</v>
      </c>
      <c r="N21" s="15" t="s">
        <v>10</v>
      </c>
    </row>
    <row r="22" spans="1:14">
      <c r="A22" s="19">
        <v>21</v>
      </c>
      <c r="B22" s="15" t="s">
        <v>87</v>
      </c>
      <c r="C22" s="15">
        <v>3</v>
      </c>
      <c r="D22" s="15" t="s">
        <v>30</v>
      </c>
      <c r="E22" s="45" t="s">
        <v>168</v>
      </c>
      <c r="F22" s="45" t="s">
        <v>161</v>
      </c>
      <c r="G22" s="41" t="s">
        <v>169</v>
      </c>
      <c r="H22" s="41">
        <v>1</v>
      </c>
      <c r="I22" s="15">
        <v>72</v>
      </c>
      <c r="J22" s="15">
        <v>68</v>
      </c>
      <c r="K22" s="15">
        <v>68</v>
      </c>
      <c r="L22" s="15">
        <v>64</v>
      </c>
      <c r="M22" s="15">
        <v>272</v>
      </c>
      <c r="N22" s="15" t="s">
        <v>10</v>
      </c>
    </row>
    <row r="23" spans="1:14">
      <c r="A23" s="19">
        <v>22</v>
      </c>
      <c r="B23" s="15" t="s">
        <v>99</v>
      </c>
      <c r="C23" s="15">
        <v>4</v>
      </c>
      <c r="D23" s="15" t="s">
        <v>108</v>
      </c>
      <c r="E23" s="45" t="s">
        <v>182</v>
      </c>
      <c r="F23" s="45" t="s">
        <v>174</v>
      </c>
      <c r="G23" s="45" t="s">
        <v>183</v>
      </c>
      <c r="H23" s="15">
        <v>1</v>
      </c>
      <c r="I23" s="15">
        <v>62</v>
      </c>
      <c r="J23" s="15">
        <v>65</v>
      </c>
      <c r="K23" s="15">
        <v>70</v>
      </c>
      <c r="L23" s="15">
        <v>74</v>
      </c>
      <c r="M23" s="15">
        <v>271</v>
      </c>
      <c r="N23" s="15" t="s">
        <v>10</v>
      </c>
    </row>
    <row r="24" spans="1:14">
      <c r="A24" s="19">
        <v>23</v>
      </c>
      <c r="B24" s="15" t="s">
        <v>99</v>
      </c>
      <c r="C24" s="15">
        <v>8</v>
      </c>
      <c r="D24" s="15" t="s">
        <v>29</v>
      </c>
      <c r="E24" s="45" t="s">
        <v>166</v>
      </c>
      <c r="F24" s="45" t="s">
        <v>161</v>
      </c>
      <c r="G24" s="41" t="s">
        <v>167</v>
      </c>
      <c r="H24" s="41">
        <v>1</v>
      </c>
      <c r="I24" s="15">
        <v>78</v>
      </c>
      <c r="J24" s="15">
        <v>68</v>
      </c>
      <c r="K24" s="15">
        <v>66</v>
      </c>
      <c r="L24" s="15">
        <v>58</v>
      </c>
      <c r="M24" s="15">
        <v>270</v>
      </c>
      <c r="N24" s="15" t="s">
        <v>10</v>
      </c>
    </row>
    <row r="25" spans="1:14">
      <c r="A25" s="19">
        <v>24</v>
      </c>
      <c r="B25" s="15" t="s">
        <v>93</v>
      </c>
      <c r="C25" s="15">
        <v>4</v>
      </c>
      <c r="D25" s="45" t="s">
        <v>184</v>
      </c>
      <c r="E25" s="45" t="s">
        <v>185</v>
      </c>
      <c r="F25" s="45" t="s">
        <v>174</v>
      </c>
      <c r="G25" s="45" t="s">
        <v>186</v>
      </c>
      <c r="H25" s="15">
        <v>1</v>
      </c>
      <c r="I25" s="15">
        <v>63</v>
      </c>
      <c r="J25" s="15">
        <v>66</v>
      </c>
      <c r="K25" s="15">
        <v>74</v>
      </c>
      <c r="L25" s="15">
        <v>64</v>
      </c>
      <c r="M25" s="15">
        <v>267</v>
      </c>
      <c r="N25" s="15" t="s">
        <v>10</v>
      </c>
    </row>
    <row r="26" spans="1:14">
      <c r="A26" s="19">
        <v>25</v>
      </c>
      <c r="B26" s="15" t="s">
        <v>87</v>
      </c>
      <c r="C26" s="15">
        <v>2</v>
      </c>
      <c r="D26" s="15" t="s">
        <v>109</v>
      </c>
      <c r="E26" s="45" t="s">
        <v>203</v>
      </c>
      <c r="F26" s="45" t="s">
        <v>201</v>
      </c>
      <c r="G26" s="41" t="s">
        <v>204</v>
      </c>
      <c r="H26" s="15">
        <v>1</v>
      </c>
      <c r="I26" s="15">
        <v>67</v>
      </c>
      <c r="J26" s="15">
        <v>70</v>
      </c>
      <c r="K26" s="15">
        <v>64</v>
      </c>
      <c r="L26" s="15">
        <v>64</v>
      </c>
      <c r="M26" s="15">
        <v>265</v>
      </c>
      <c r="N26" s="15" t="s">
        <v>10</v>
      </c>
    </row>
    <row r="27" spans="1:14">
      <c r="A27" s="19">
        <v>26</v>
      </c>
      <c r="B27" s="15" t="s">
        <v>99</v>
      </c>
      <c r="C27" s="15">
        <v>9</v>
      </c>
      <c r="D27" s="15" t="s">
        <v>110</v>
      </c>
      <c r="E27" s="45" t="s">
        <v>187</v>
      </c>
      <c r="F27" s="45" t="s">
        <v>174</v>
      </c>
      <c r="G27" s="45" t="s">
        <v>188</v>
      </c>
      <c r="H27" s="15">
        <v>1</v>
      </c>
      <c r="I27" s="15">
        <v>66</v>
      </c>
      <c r="J27" s="15">
        <v>60</v>
      </c>
      <c r="K27" s="15">
        <v>75</v>
      </c>
      <c r="L27" s="15">
        <v>61</v>
      </c>
      <c r="M27" s="15">
        <v>262</v>
      </c>
      <c r="N27" s="15" t="s">
        <v>10</v>
      </c>
    </row>
    <row r="28" spans="1:14">
      <c r="A28" s="19">
        <v>27</v>
      </c>
      <c r="B28" s="15" t="s">
        <v>89</v>
      </c>
      <c r="C28" s="15">
        <v>7</v>
      </c>
      <c r="D28" s="15" t="s">
        <v>111</v>
      </c>
      <c r="E28" s="45" t="s">
        <v>223</v>
      </c>
      <c r="F28" s="45" t="s">
        <v>217</v>
      </c>
      <c r="G28" s="41" t="s">
        <v>224</v>
      </c>
      <c r="H28" s="15">
        <v>1</v>
      </c>
      <c r="I28" s="15">
        <v>58</v>
      </c>
      <c r="J28" s="15">
        <v>62</v>
      </c>
      <c r="K28" s="15">
        <v>59</v>
      </c>
      <c r="L28" s="15">
        <v>65</v>
      </c>
      <c r="M28" s="15">
        <v>244</v>
      </c>
      <c r="N28" s="15" t="s">
        <v>10</v>
      </c>
    </row>
    <row r="29" spans="1:14">
      <c r="A29" s="19">
        <v>28</v>
      </c>
      <c r="B29" s="15" t="s">
        <v>93</v>
      </c>
      <c r="C29" s="15">
        <v>5</v>
      </c>
      <c r="D29" s="15" t="s">
        <v>112</v>
      </c>
      <c r="E29" s="45" t="s">
        <v>142</v>
      </c>
      <c r="F29" s="45" t="s">
        <v>139</v>
      </c>
      <c r="G29" s="41" t="s">
        <v>143</v>
      </c>
      <c r="H29" s="15">
        <v>1</v>
      </c>
      <c r="I29" s="15">
        <v>60</v>
      </c>
      <c r="J29" s="15">
        <v>71</v>
      </c>
      <c r="K29" s="15">
        <v>55</v>
      </c>
      <c r="L29" s="15">
        <v>55</v>
      </c>
      <c r="M29" s="15">
        <v>241</v>
      </c>
      <c r="N29" s="15" t="s">
        <v>10</v>
      </c>
    </row>
    <row r="30" spans="1:14">
      <c r="A30" s="19">
        <v>29</v>
      </c>
      <c r="B30" s="15" t="s">
        <v>99</v>
      </c>
      <c r="C30" s="15">
        <v>6</v>
      </c>
      <c r="D30" s="15" t="s">
        <v>113</v>
      </c>
      <c r="E30" s="15" t="s">
        <v>156</v>
      </c>
      <c r="F30" s="45" t="s">
        <v>152</v>
      </c>
      <c r="G30" s="18" t="s">
        <v>157</v>
      </c>
      <c r="H30" s="41">
        <v>1</v>
      </c>
      <c r="I30" s="15">
        <v>64</v>
      </c>
      <c r="J30" s="15">
        <v>53</v>
      </c>
      <c r="K30" s="15">
        <v>60</v>
      </c>
      <c r="L30" s="15">
        <v>59</v>
      </c>
      <c r="M30" s="15">
        <v>236</v>
      </c>
      <c r="N30" s="15" t="s">
        <v>10</v>
      </c>
    </row>
    <row r="31" spans="1:14">
      <c r="A31" s="19">
        <v>30</v>
      </c>
      <c r="B31" s="15" t="s">
        <v>93</v>
      </c>
      <c r="C31" s="15">
        <v>8</v>
      </c>
      <c r="D31" s="15" t="s">
        <v>114</v>
      </c>
      <c r="E31" s="45" t="s">
        <v>221</v>
      </c>
      <c r="F31" s="45" t="s">
        <v>217</v>
      </c>
      <c r="G31" s="41" t="s">
        <v>222</v>
      </c>
      <c r="H31" s="15">
        <v>1</v>
      </c>
      <c r="I31" s="15">
        <v>51</v>
      </c>
      <c r="J31" s="15">
        <v>66</v>
      </c>
      <c r="K31" s="15">
        <v>53</v>
      </c>
      <c r="L31" s="15">
        <v>47</v>
      </c>
      <c r="M31" s="15">
        <v>217</v>
      </c>
      <c r="N31" s="15" t="s">
        <v>10</v>
      </c>
    </row>
    <row r="32" spans="1:14">
      <c r="A32" s="19">
        <v>31</v>
      </c>
      <c r="B32" s="15" t="s">
        <v>99</v>
      </c>
      <c r="C32" s="15">
        <v>3</v>
      </c>
      <c r="D32" s="15" t="s">
        <v>115</v>
      </c>
      <c r="E32" s="45" t="s">
        <v>146</v>
      </c>
      <c r="F32" s="45" t="s">
        <v>139</v>
      </c>
      <c r="G32" s="41" t="s">
        <v>147</v>
      </c>
      <c r="H32" s="15">
        <v>1</v>
      </c>
      <c r="I32" s="15">
        <v>63</v>
      </c>
      <c r="J32" s="15">
        <v>44</v>
      </c>
      <c r="K32" s="15">
        <v>45</v>
      </c>
      <c r="L32" s="15">
        <v>62</v>
      </c>
      <c r="M32" s="15">
        <v>214</v>
      </c>
      <c r="N32" s="15" t="s">
        <v>10</v>
      </c>
    </row>
    <row r="33" spans="1:14">
      <c r="A33" s="19">
        <v>32</v>
      </c>
      <c r="B33" s="15" t="s">
        <v>93</v>
      </c>
      <c r="C33" s="15">
        <v>2</v>
      </c>
      <c r="D33" s="15" t="s">
        <v>116</v>
      </c>
      <c r="E33" s="45" t="s">
        <v>207</v>
      </c>
      <c r="F33" s="45" t="s">
        <v>208</v>
      </c>
      <c r="G33" s="41" t="s">
        <v>209</v>
      </c>
      <c r="H33" s="15">
        <v>1</v>
      </c>
      <c r="I33" s="15">
        <v>52</v>
      </c>
      <c r="J33" s="15">
        <v>61</v>
      </c>
      <c r="K33" s="15">
        <v>50</v>
      </c>
      <c r="L33" s="15">
        <v>50</v>
      </c>
      <c r="M33" s="15">
        <v>213</v>
      </c>
      <c r="N33" s="15" t="s">
        <v>10</v>
      </c>
    </row>
    <row r="34" spans="1:14">
      <c r="A34" s="19">
        <v>33</v>
      </c>
      <c r="B34" s="15" t="s">
        <v>87</v>
      </c>
      <c r="C34" s="15">
        <v>8</v>
      </c>
      <c r="D34" s="15" t="s">
        <v>117</v>
      </c>
      <c r="E34" s="45" t="s">
        <v>219</v>
      </c>
      <c r="F34" s="45" t="s">
        <v>217</v>
      </c>
      <c r="G34" s="41" t="s">
        <v>220</v>
      </c>
      <c r="H34" s="15">
        <v>1</v>
      </c>
      <c r="I34" s="15">
        <v>44</v>
      </c>
      <c r="J34" s="15">
        <v>61</v>
      </c>
      <c r="K34" s="15">
        <v>54</v>
      </c>
      <c r="L34" s="15">
        <v>47</v>
      </c>
      <c r="M34" s="15">
        <v>206</v>
      </c>
      <c r="N34" s="15" t="s">
        <v>10</v>
      </c>
    </row>
    <row r="35" spans="1:14">
      <c r="A35" s="19">
        <v>34</v>
      </c>
      <c r="B35" s="15" t="s">
        <v>89</v>
      </c>
      <c r="C35" s="15">
        <v>5</v>
      </c>
      <c r="D35" s="15" t="s">
        <v>118</v>
      </c>
      <c r="E35" s="45" t="s">
        <v>138</v>
      </c>
      <c r="F35" s="45" t="s">
        <v>139</v>
      </c>
      <c r="G35" s="41" t="s">
        <v>137</v>
      </c>
      <c r="H35" s="15">
        <v>1</v>
      </c>
      <c r="I35" s="15">
        <v>39</v>
      </c>
      <c r="J35" s="15">
        <v>41</v>
      </c>
      <c r="K35" s="15">
        <v>67</v>
      </c>
      <c r="L35" s="15">
        <v>52</v>
      </c>
      <c r="M35" s="15">
        <v>199</v>
      </c>
      <c r="N35" s="15" t="s">
        <v>10</v>
      </c>
    </row>
    <row r="36" spans="1:14">
      <c r="A36" s="19">
        <v>35</v>
      </c>
      <c r="B36" s="15" t="s">
        <v>99</v>
      </c>
      <c r="C36" s="15">
        <v>7</v>
      </c>
      <c r="D36" s="15" t="s">
        <v>119</v>
      </c>
      <c r="E36" s="45" t="s">
        <v>196</v>
      </c>
      <c r="F36" s="45" t="s">
        <v>128</v>
      </c>
      <c r="G36" s="41" t="s">
        <v>197</v>
      </c>
      <c r="H36" s="15">
        <v>1</v>
      </c>
      <c r="I36" s="15">
        <v>46</v>
      </c>
      <c r="J36" s="15">
        <v>54</v>
      </c>
      <c r="K36" s="15">
        <v>43</v>
      </c>
      <c r="L36" s="15">
        <v>50</v>
      </c>
      <c r="M36" s="15">
        <v>193</v>
      </c>
      <c r="N36" s="15" t="s">
        <v>10</v>
      </c>
    </row>
    <row r="37" spans="1:14">
      <c r="A37" s="19">
        <v>36</v>
      </c>
      <c r="B37" s="15" t="s">
        <v>93</v>
      </c>
      <c r="C37" s="15">
        <v>6</v>
      </c>
      <c r="D37" s="15" t="s">
        <v>120</v>
      </c>
      <c r="E37" s="45" t="s">
        <v>198</v>
      </c>
      <c r="F37" s="45" t="s">
        <v>130</v>
      </c>
      <c r="G37" s="41" t="s">
        <v>199</v>
      </c>
      <c r="H37" s="15">
        <v>1</v>
      </c>
      <c r="I37" s="15">
        <v>41</v>
      </c>
      <c r="J37" s="15">
        <v>44</v>
      </c>
      <c r="K37" s="15">
        <v>47</v>
      </c>
      <c r="L37" s="15">
        <v>45</v>
      </c>
      <c r="M37" s="15">
        <v>177</v>
      </c>
      <c r="N37" s="15" t="s">
        <v>10</v>
      </c>
    </row>
    <row r="38" spans="1:14">
      <c r="A38" s="19">
        <v>37</v>
      </c>
      <c r="B38" s="15" t="s">
        <v>87</v>
      </c>
      <c r="C38" s="15">
        <v>5</v>
      </c>
      <c r="D38" s="15" t="s">
        <v>121</v>
      </c>
      <c r="E38" s="45" t="s">
        <v>140</v>
      </c>
      <c r="F38" s="45" t="s">
        <v>139</v>
      </c>
      <c r="G38" s="41" t="s">
        <v>141</v>
      </c>
      <c r="H38" s="15">
        <v>1</v>
      </c>
      <c r="I38" s="15">
        <v>36</v>
      </c>
      <c r="J38" s="15">
        <v>66</v>
      </c>
      <c r="K38" s="15">
        <v>36</v>
      </c>
      <c r="L38" s="15">
        <v>31</v>
      </c>
      <c r="M38" s="15">
        <v>169</v>
      </c>
      <c r="N38" s="15" t="s">
        <v>10</v>
      </c>
    </row>
    <row r="39" spans="1:14">
      <c r="A39" s="19">
        <v>38</v>
      </c>
      <c r="B39" s="15" t="s">
        <v>89</v>
      </c>
      <c r="C39" s="15">
        <v>6</v>
      </c>
      <c r="D39" s="15" t="s">
        <v>122</v>
      </c>
      <c r="E39" s="15" t="s">
        <v>158</v>
      </c>
      <c r="F39" s="45" t="s">
        <v>152</v>
      </c>
      <c r="G39" s="18" t="s">
        <v>159</v>
      </c>
      <c r="H39" s="15">
        <v>1</v>
      </c>
      <c r="I39" s="15">
        <v>28</v>
      </c>
      <c r="J39" s="15">
        <v>32</v>
      </c>
      <c r="K39" s="15">
        <v>54</v>
      </c>
      <c r="L39" s="15">
        <v>36</v>
      </c>
      <c r="M39" s="15">
        <v>150</v>
      </c>
      <c r="N39" s="15" t="s">
        <v>10</v>
      </c>
    </row>
    <row r="40" spans="1:14">
      <c r="A40" s="19">
        <v>39</v>
      </c>
      <c r="B40" s="15" t="s">
        <v>86</v>
      </c>
      <c r="C40" s="15">
        <v>7</v>
      </c>
      <c r="D40" s="15" t="s">
        <v>123</v>
      </c>
      <c r="E40" s="45" t="s">
        <v>216</v>
      </c>
      <c r="F40" s="45" t="s">
        <v>217</v>
      </c>
      <c r="G40" s="41" t="s">
        <v>218</v>
      </c>
      <c r="H40" s="15">
        <v>1</v>
      </c>
      <c r="I40" s="15">
        <v>18</v>
      </c>
      <c r="J40" s="15">
        <v>54</v>
      </c>
      <c r="K40" s="15">
        <v>22</v>
      </c>
      <c r="L40" s="15">
        <v>0</v>
      </c>
      <c r="M40" s="15">
        <v>94</v>
      </c>
      <c r="N40" s="15" t="s">
        <v>124</v>
      </c>
    </row>
    <row r="41" spans="1:14">
      <c r="D41" s="3" t="s">
        <v>10</v>
      </c>
      <c r="E41" s="3" t="s">
        <v>10</v>
      </c>
      <c r="F41" s="3" t="s">
        <v>10</v>
      </c>
      <c r="G41" s="3" t="s">
        <v>10</v>
      </c>
      <c r="H41" s="3" t="s">
        <v>10</v>
      </c>
      <c r="I41" s="3" t="s">
        <v>10</v>
      </c>
      <c r="J41" s="3" t="s">
        <v>10</v>
      </c>
      <c r="K41" s="3" t="s">
        <v>10</v>
      </c>
      <c r="L41" s="3" t="s">
        <v>10</v>
      </c>
      <c r="M41" s="3" t="s">
        <v>10</v>
      </c>
    </row>
    <row r="42" spans="1:14">
      <c r="D42" s="3" t="s">
        <v>10</v>
      </c>
      <c r="E42" s="3" t="s">
        <v>10</v>
      </c>
      <c r="F42" s="3" t="s">
        <v>10</v>
      </c>
      <c r="G42" s="3" t="s">
        <v>10</v>
      </c>
      <c r="H42" s="3" t="s">
        <v>10</v>
      </c>
      <c r="I42" s="3" t="s">
        <v>10</v>
      </c>
      <c r="J42" s="3" t="s">
        <v>10</v>
      </c>
      <c r="K42" s="3" t="s">
        <v>10</v>
      </c>
      <c r="L42" s="3" t="s">
        <v>10</v>
      </c>
      <c r="M42" s="3" t="s">
        <v>10</v>
      </c>
    </row>
    <row r="43" spans="1:14">
      <c r="D43" s="3" t="s">
        <v>10</v>
      </c>
      <c r="E43" s="3" t="s">
        <v>10</v>
      </c>
      <c r="F43" s="3" t="s">
        <v>10</v>
      </c>
      <c r="G43" s="3" t="s">
        <v>10</v>
      </c>
      <c r="H43" s="3" t="s">
        <v>10</v>
      </c>
      <c r="I43" s="3" t="s">
        <v>10</v>
      </c>
      <c r="J43" s="3" t="s">
        <v>10</v>
      </c>
      <c r="K43" s="3" t="s">
        <v>10</v>
      </c>
      <c r="L43" s="3" t="s">
        <v>10</v>
      </c>
      <c r="M43" s="3" t="s">
        <v>10</v>
      </c>
    </row>
    <row r="44" spans="1:14">
      <c r="D44" s="3" t="s">
        <v>10</v>
      </c>
      <c r="E44" s="3" t="s">
        <v>10</v>
      </c>
      <c r="F44" s="3" t="s">
        <v>10</v>
      </c>
      <c r="G44" s="3" t="s">
        <v>10</v>
      </c>
      <c r="H44" s="3" t="s">
        <v>10</v>
      </c>
      <c r="I44" s="3" t="s">
        <v>10</v>
      </c>
      <c r="J44" s="3" t="s">
        <v>10</v>
      </c>
      <c r="K44" s="3" t="s">
        <v>10</v>
      </c>
      <c r="L44" s="3" t="s">
        <v>10</v>
      </c>
      <c r="M44" s="3" t="s">
        <v>10</v>
      </c>
    </row>
    <row r="45" spans="1:14">
      <c r="D45" s="3" t="s">
        <v>10</v>
      </c>
      <c r="E45" s="3" t="s">
        <v>10</v>
      </c>
      <c r="F45" s="3" t="s">
        <v>10</v>
      </c>
      <c r="G45" s="3" t="s">
        <v>10</v>
      </c>
      <c r="H45" s="3" t="s">
        <v>10</v>
      </c>
      <c r="I45" s="3" t="s">
        <v>10</v>
      </c>
      <c r="J45" s="3" t="s">
        <v>10</v>
      </c>
      <c r="K45" s="3" t="s">
        <v>10</v>
      </c>
      <c r="L45" s="3" t="s">
        <v>10</v>
      </c>
      <c r="M45" s="3" t="s">
        <v>10</v>
      </c>
    </row>
    <row r="46" spans="1:14">
      <c r="D46" s="3" t="s">
        <v>10</v>
      </c>
      <c r="E46" s="3" t="s">
        <v>10</v>
      </c>
      <c r="F46" s="3" t="s">
        <v>10</v>
      </c>
      <c r="G46" s="3" t="s">
        <v>10</v>
      </c>
      <c r="H46" s="3" t="s">
        <v>10</v>
      </c>
      <c r="I46" s="3" t="s">
        <v>10</v>
      </c>
      <c r="J46" s="3" t="s">
        <v>10</v>
      </c>
      <c r="K46" s="3" t="s">
        <v>10</v>
      </c>
      <c r="L46" s="3" t="s">
        <v>10</v>
      </c>
      <c r="M46" s="3" t="s">
        <v>10</v>
      </c>
    </row>
    <row r="47" spans="1:14">
      <c r="D47" s="3" t="s">
        <v>10</v>
      </c>
      <c r="E47" s="3" t="s">
        <v>10</v>
      </c>
      <c r="F47" s="3" t="s">
        <v>10</v>
      </c>
      <c r="G47" s="3" t="s">
        <v>10</v>
      </c>
      <c r="H47" s="3" t="s">
        <v>10</v>
      </c>
      <c r="I47" s="3" t="s">
        <v>10</v>
      </c>
      <c r="J47" s="3" t="s">
        <v>10</v>
      </c>
      <c r="K47" s="3" t="s">
        <v>10</v>
      </c>
      <c r="L47" s="3" t="s">
        <v>10</v>
      </c>
      <c r="M47" s="3" t="s">
        <v>10</v>
      </c>
    </row>
    <row r="48" spans="1:14">
      <c r="D48" s="3" t="s">
        <v>10</v>
      </c>
      <c r="E48" s="3" t="s">
        <v>10</v>
      </c>
      <c r="F48" s="3" t="s">
        <v>10</v>
      </c>
      <c r="G48" s="3" t="s">
        <v>10</v>
      </c>
      <c r="H48" s="3" t="s">
        <v>10</v>
      </c>
      <c r="I48" s="3" t="s">
        <v>10</v>
      </c>
      <c r="J48" s="3" t="s">
        <v>10</v>
      </c>
      <c r="K48" s="3" t="s">
        <v>10</v>
      </c>
      <c r="L48" s="3" t="s">
        <v>10</v>
      </c>
      <c r="M48" s="3" t="s">
        <v>10</v>
      </c>
    </row>
    <row r="49" spans="4:13">
      <c r="D49" s="3" t="s">
        <v>10</v>
      </c>
      <c r="E49" s="3" t="s">
        <v>10</v>
      </c>
      <c r="F49" s="3" t="s">
        <v>10</v>
      </c>
      <c r="G49" s="3" t="s">
        <v>10</v>
      </c>
      <c r="H49" s="3" t="s">
        <v>10</v>
      </c>
      <c r="I49" s="3" t="s">
        <v>10</v>
      </c>
      <c r="J49" s="3" t="s">
        <v>10</v>
      </c>
      <c r="K49" s="3" t="s">
        <v>10</v>
      </c>
      <c r="L49" s="3" t="s">
        <v>10</v>
      </c>
      <c r="M49" s="3" t="s">
        <v>10</v>
      </c>
    </row>
    <row r="50" spans="4:13">
      <c r="D50" s="3" t="s">
        <v>10</v>
      </c>
      <c r="E50" s="3" t="s">
        <v>10</v>
      </c>
      <c r="F50" s="3" t="s">
        <v>10</v>
      </c>
      <c r="G50" s="3" t="s">
        <v>10</v>
      </c>
      <c r="H50" s="3" t="s">
        <v>10</v>
      </c>
      <c r="I50" s="3" t="s">
        <v>10</v>
      </c>
      <c r="J50" s="3" t="s">
        <v>10</v>
      </c>
      <c r="K50" s="3" t="s">
        <v>10</v>
      </c>
      <c r="L50" s="3" t="s">
        <v>10</v>
      </c>
      <c r="M50" s="3" t="s">
        <v>10</v>
      </c>
    </row>
    <row r="51" spans="4:13">
      <c r="D51" s="3" t="s">
        <v>10</v>
      </c>
      <c r="E51" s="3" t="s">
        <v>10</v>
      </c>
      <c r="F51" s="3" t="s">
        <v>10</v>
      </c>
      <c r="G51" s="3" t="s">
        <v>10</v>
      </c>
      <c r="H51" s="3" t="s">
        <v>10</v>
      </c>
      <c r="I51" s="3" t="s">
        <v>10</v>
      </c>
      <c r="J51" s="3" t="s">
        <v>10</v>
      </c>
      <c r="K51" s="3" t="s">
        <v>10</v>
      </c>
      <c r="L51" s="3" t="s">
        <v>10</v>
      </c>
      <c r="M51" s="3" t="s">
        <v>10</v>
      </c>
    </row>
    <row r="52" spans="4:13">
      <c r="D52" s="3" t="s">
        <v>10</v>
      </c>
      <c r="E52" s="3" t="s">
        <v>10</v>
      </c>
      <c r="F52" s="3" t="s">
        <v>10</v>
      </c>
      <c r="G52" s="3" t="s">
        <v>10</v>
      </c>
      <c r="H52" s="3" t="s">
        <v>10</v>
      </c>
      <c r="I52" s="3" t="s">
        <v>10</v>
      </c>
      <c r="J52" s="3" t="s">
        <v>10</v>
      </c>
      <c r="K52" s="3" t="s">
        <v>10</v>
      </c>
      <c r="L52" s="3" t="s">
        <v>10</v>
      </c>
      <c r="M52" s="3" t="s">
        <v>10</v>
      </c>
    </row>
    <row r="53" spans="4:13">
      <c r="D53" s="3" t="s">
        <v>10</v>
      </c>
      <c r="E53" s="3" t="s">
        <v>10</v>
      </c>
      <c r="F53" s="3" t="s">
        <v>10</v>
      </c>
      <c r="G53" s="3" t="s">
        <v>10</v>
      </c>
      <c r="H53" s="3" t="s">
        <v>10</v>
      </c>
      <c r="I53" s="3" t="s">
        <v>10</v>
      </c>
      <c r="J53" s="3" t="s">
        <v>10</v>
      </c>
      <c r="K53" s="3" t="s">
        <v>10</v>
      </c>
      <c r="L53" s="3" t="s">
        <v>10</v>
      </c>
      <c r="M53" s="3" t="s">
        <v>10</v>
      </c>
    </row>
    <row r="54" spans="4:13">
      <c r="D54" s="3" t="s">
        <v>10</v>
      </c>
      <c r="E54" s="3" t="s">
        <v>10</v>
      </c>
      <c r="F54" s="3" t="s">
        <v>10</v>
      </c>
      <c r="G54" s="3" t="s">
        <v>10</v>
      </c>
      <c r="H54" s="3" t="s">
        <v>10</v>
      </c>
      <c r="I54" s="3" t="s">
        <v>10</v>
      </c>
      <c r="J54" s="3" t="s">
        <v>10</v>
      </c>
      <c r="K54" s="3" t="s">
        <v>10</v>
      </c>
      <c r="L54" s="3" t="s">
        <v>10</v>
      </c>
      <c r="M54" s="3" t="s">
        <v>10</v>
      </c>
    </row>
    <row r="55" spans="4:13">
      <c r="D55" s="3" t="s">
        <v>10</v>
      </c>
      <c r="E55" s="3" t="s">
        <v>10</v>
      </c>
      <c r="F55" s="3" t="s">
        <v>10</v>
      </c>
      <c r="G55" s="3" t="s">
        <v>10</v>
      </c>
      <c r="H55" s="3" t="s">
        <v>10</v>
      </c>
      <c r="I55" s="3" t="s">
        <v>10</v>
      </c>
      <c r="J55" s="3" t="s">
        <v>10</v>
      </c>
      <c r="K55" s="3" t="s">
        <v>10</v>
      </c>
      <c r="L55" s="3" t="s">
        <v>10</v>
      </c>
      <c r="M55" s="3" t="s">
        <v>10</v>
      </c>
    </row>
    <row r="56" spans="4:13">
      <c r="D56" s="3" t="s">
        <v>10</v>
      </c>
      <c r="E56" s="3" t="s">
        <v>10</v>
      </c>
      <c r="F56" s="3" t="s">
        <v>10</v>
      </c>
      <c r="G56" s="3" t="s">
        <v>10</v>
      </c>
      <c r="H56" s="3" t="s">
        <v>10</v>
      </c>
      <c r="I56" s="3" t="s">
        <v>10</v>
      </c>
      <c r="J56" s="3" t="s">
        <v>10</v>
      </c>
      <c r="K56" s="3" t="s">
        <v>10</v>
      </c>
      <c r="L56" s="3" t="s">
        <v>10</v>
      </c>
      <c r="M56" s="3" t="s">
        <v>10</v>
      </c>
    </row>
    <row r="57" spans="4:13">
      <c r="D57" s="3" t="s">
        <v>10</v>
      </c>
      <c r="E57" s="3" t="s">
        <v>10</v>
      </c>
      <c r="F57" s="3" t="s">
        <v>10</v>
      </c>
      <c r="G57" s="3" t="s">
        <v>10</v>
      </c>
      <c r="H57" s="3" t="s">
        <v>10</v>
      </c>
      <c r="I57" s="3" t="s">
        <v>10</v>
      </c>
      <c r="J57" s="3" t="s">
        <v>10</v>
      </c>
      <c r="K57" s="3" t="s">
        <v>10</v>
      </c>
      <c r="L57" s="3" t="s">
        <v>10</v>
      </c>
      <c r="M57" s="3" t="s">
        <v>10</v>
      </c>
    </row>
    <row r="58" spans="4:13">
      <c r="D58" s="3" t="s">
        <v>10</v>
      </c>
      <c r="E58" s="3" t="s">
        <v>10</v>
      </c>
      <c r="F58" s="3" t="s">
        <v>10</v>
      </c>
      <c r="G58" s="3" t="s">
        <v>10</v>
      </c>
      <c r="H58" s="3" t="s">
        <v>10</v>
      </c>
      <c r="I58" s="3" t="s">
        <v>10</v>
      </c>
      <c r="J58" s="3" t="s">
        <v>10</v>
      </c>
      <c r="K58" s="3" t="s">
        <v>10</v>
      </c>
      <c r="L58" s="3" t="s">
        <v>10</v>
      </c>
      <c r="M58" s="3" t="s">
        <v>10</v>
      </c>
    </row>
    <row r="59" spans="4:13">
      <c r="D59" s="3" t="s">
        <v>10</v>
      </c>
      <c r="E59" s="3" t="s">
        <v>10</v>
      </c>
      <c r="F59" s="3" t="s">
        <v>10</v>
      </c>
      <c r="G59" s="3" t="s">
        <v>10</v>
      </c>
      <c r="H59" s="3" t="s">
        <v>10</v>
      </c>
      <c r="I59" s="3" t="s">
        <v>10</v>
      </c>
      <c r="J59" s="3" t="s">
        <v>10</v>
      </c>
      <c r="K59" s="3" t="s">
        <v>10</v>
      </c>
      <c r="L59" s="3" t="s">
        <v>10</v>
      </c>
      <c r="M59" s="3" t="s">
        <v>10</v>
      </c>
    </row>
    <row r="60" spans="4:13">
      <c r="D60" s="3" t="s">
        <v>10</v>
      </c>
      <c r="E60" s="3" t="s">
        <v>10</v>
      </c>
      <c r="F60" s="3" t="s">
        <v>10</v>
      </c>
      <c r="G60" s="3" t="s">
        <v>10</v>
      </c>
      <c r="H60" s="3" t="s">
        <v>10</v>
      </c>
      <c r="I60" s="3" t="s">
        <v>10</v>
      </c>
      <c r="J60" s="3" t="s">
        <v>10</v>
      </c>
      <c r="K60" s="3" t="s">
        <v>10</v>
      </c>
      <c r="L60" s="3" t="s">
        <v>10</v>
      </c>
      <c r="M60" s="3" t="s">
        <v>10</v>
      </c>
    </row>
    <row r="61" spans="4:13">
      <c r="D61" s="3" t="s">
        <v>10</v>
      </c>
      <c r="E61" s="3" t="s">
        <v>10</v>
      </c>
      <c r="F61" s="3" t="s">
        <v>10</v>
      </c>
      <c r="G61" s="3" t="s">
        <v>10</v>
      </c>
      <c r="H61" s="3" t="s">
        <v>10</v>
      </c>
      <c r="I61" s="3" t="s">
        <v>10</v>
      </c>
      <c r="J61" s="3" t="s">
        <v>10</v>
      </c>
      <c r="K61" s="3" t="s">
        <v>10</v>
      </c>
      <c r="L61" s="3" t="s">
        <v>10</v>
      </c>
      <c r="M61" s="3" t="s">
        <v>10</v>
      </c>
    </row>
    <row r="62" spans="4:13">
      <c r="D62" s="3" t="s">
        <v>10</v>
      </c>
      <c r="E62" s="3" t="s">
        <v>10</v>
      </c>
      <c r="F62" s="3" t="s">
        <v>10</v>
      </c>
      <c r="G62" s="3" t="s">
        <v>10</v>
      </c>
      <c r="H62" s="3" t="s">
        <v>10</v>
      </c>
      <c r="I62" s="3" t="s">
        <v>10</v>
      </c>
      <c r="J62" s="3" t="s">
        <v>10</v>
      </c>
      <c r="K62" s="3" t="s">
        <v>10</v>
      </c>
      <c r="L62" s="3" t="s">
        <v>10</v>
      </c>
      <c r="M62" s="3" t="s">
        <v>10</v>
      </c>
    </row>
    <row r="63" spans="4:13">
      <c r="D63" s="3" t="s">
        <v>10</v>
      </c>
      <c r="E63" s="3" t="s">
        <v>10</v>
      </c>
      <c r="F63" s="3" t="s">
        <v>10</v>
      </c>
      <c r="G63" s="3" t="s">
        <v>10</v>
      </c>
      <c r="H63" s="3" t="s">
        <v>10</v>
      </c>
      <c r="I63" s="3" t="s">
        <v>10</v>
      </c>
      <c r="J63" s="3" t="s">
        <v>10</v>
      </c>
      <c r="K63" s="3" t="s">
        <v>10</v>
      </c>
      <c r="L63" s="3" t="s">
        <v>10</v>
      </c>
      <c r="M63" s="3" t="s">
        <v>10</v>
      </c>
    </row>
    <row r="64" spans="4:13">
      <c r="D64" s="3" t="s">
        <v>10</v>
      </c>
      <c r="E64" s="3" t="s">
        <v>10</v>
      </c>
      <c r="F64" s="3" t="s">
        <v>10</v>
      </c>
      <c r="G64" s="3" t="s">
        <v>10</v>
      </c>
      <c r="H64" s="3" t="s">
        <v>10</v>
      </c>
      <c r="I64" s="3" t="s">
        <v>10</v>
      </c>
      <c r="J64" s="3" t="s">
        <v>10</v>
      </c>
      <c r="K64" s="3" t="s">
        <v>10</v>
      </c>
      <c r="L64" s="3" t="s">
        <v>10</v>
      </c>
      <c r="M64" s="3" t="s">
        <v>10</v>
      </c>
    </row>
    <row r="65" spans="4:13">
      <c r="D65" s="3" t="s">
        <v>10</v>
      </c>
      <c r="E65" s="3" t="s">
        <v>10</v>
      </c>
      <c r="F65" s="3" t="s">
        <v>10</v>
      </c>
      <c r="G65" s="3" t="s">
        <v>10</v>
      </c>
      <c r="H65" s="3" t="s">
        <v>10</v>
      </c>
      <c r="I65" s="3" t="s">
        <v>10</v>
      </c>
      <c r="J65" s="3" t="s">
        <v>10</v>
      </c>
      <c r="K65" s="3" t="s">
        <v>10</v>
      </c>
      <c r="L65" s="3" t="s">
        <v>10</v>
      </c>
      <c r="M65" s="3" t="s">
        <v>10</v>
      </c>
    </row>
    <row r="66" spans="4:13">
      <c r="D66" s="3" t="s">
        <v>10</v>
      </c>
      <c r="E66" s="3" t="s">
        <v>10</v>
      </c>
      <c r="F66" s="3" t="s">
        <v>10</v>
      </c>
      <c r="G66" s="3" t="s">
        <v>10</v>
      </c>
      <c r="H66" s="3" t="s">
        <v>10</v>
      </c>
      <c r="I66" s="3" t="s">
        <v>10</v>
      </c>
      <c r="J66" s="3" t="s">
        <v>10</v>
      </c>
      <c r="K66" s="3" t="s">
        <v>10</v>
      </c>
      <c r="L66" s="3" t="s">
        <v>10</v>
      </c>
      <c r="M66" s="3" t="s">
        <v>10</v>
      </c>
    </row>
    <row r="67" spans="4:13">
      <c r="D67" s="3" t="s">
        <v>10</v>
      </c>
      <c r="E67" s="3" t="s">
        <v>10</v>
      </c>
      <c r="F67" s="3" t="s">
        <v>10</v>
      </c>
      <c r="G67" s="3" t="s">
        <v>10</v>
      </c>
      <c r="H67" s="3" t="s">
        <v>10</v>
      </c>
      <c r="I67" s="3" t="s">
        <v>10</v>
      </c>
      <c r="J67" s="3" t="s">
        <v>10</v>
      </c>
      <c r="K67" s="3" t="s">
        <v>10</v>
      </c>
      <c r="L67" s="3" t="s">
        <v>10</v>
      </c>
      <c r="M67" s="3" t="s">
        <v>10</v>
      </c>
    </row>
    <row r="68" spans="4:13">
      <c r="D68" s="3" t="s">
        <v>10</v>
      </c>
      <c r="E68" s="3" t="s">
        <v>10</v>
      </c>
      <c r="F68" s="3" t="s">
        <v>10</v>
      </c>
      <c r="G68" s="3" t="s">
        <v>10</v>
      </c>
      <c r="H68" s="3" t="s">
        <v>10</v>
      </c>
      <c r="I68" s="3" t="s">
        <v>10</v>
      </c>
      <c r="J68" s="3" t="s">
        <v>10</v>
      </c>
      <c r="K68" s="3" t="s">
        <v>10</v>
      </c>
      <c r="L68" s="3" t="s">
        <v>10</v>
      </c>
      <c r="M68" s="3" t="s">
        <v>10</v>
      </c>
    </row>
    <row r="69" spans="4:13">
      <c r="D69" s="3" t="s">
        <v>10</v>
      </c>
      <c r="E69" s="3" t="s">
        <v>10</v>
      </c>
      <c r="F69" s="3" t="s">
        <v>10</v>
      </c>
      <c r="G69" s="3" t="s">
        <v>10</v>
      </c>
      <c r="H69" s="3" t="s">
        <v>10</v>
      </c>
      <c r="I69" s="3" t="s">
        <v>10</v>
      </c>
      <c r="J69" s="3" t="s">
        <v>10</v>
      </c>
      <c r="K69" s="3" t="s">
        <v>10</v>
      </c>
      <c r="L69" s="3" t="s">
        <v>10</v>
      </c>
      <c r="M69" s="3" t="s">
        <v>10</v>
      </c>
    </row>
    <row r="70" spans="4:13">
      <c r="D70" s="3" t="s">
        <v>10</v>
      </c>
      <c r="E70" s="3" t="s">
        <v>10</v>
      </c>
      <c r="F70" s="3" t="s">
        <v>10</v>
      </c>
      <c r="G70" s="3" t="s">
        <v>10</v>
      </c>
      <c r="H70" s="3" t="s">
        <v>10</v>
      </c>
      <c r="I70" s="3" t="s">
        <v>10</v>
      </c>
      <c r="J70" s="3" t="s">
        <v>10</v>
      </c>
      <c r="K70" s="3" t="s">
        <v>10</v>
      </c>
      <c r="L70" s="3" t="s">
        <v>10</v>
      </c>
      <c r="M70" s="3" t="s">
        <v>10</v>
      </c>
    </row>
    <row r="71" spans="4:13">
      <c r="D71" s="3" t="s">
        <v>10</v>
      </c>
      <c r="E71" s="3" t="s">
        <v>10</v>
      </c>
      <c r="F71" s="3" t="s">
        <v>10</v>
      </c>
      <c r="G71" s="3" t="s">
        <v>10</v>
      </c>
      <c r="H71" s="3" t="s">
        <v>10</v>
      </c>
      <c r="I71" s="3" t="s">
        <v>10</v>
      </c>
      <c r="J71" s="3" t="s">
        <v>10</v>
      </c>
      <c r="K71" s="3" t="s">
        <v>10</v>
      </c>
      <c r="L71" s="3" t="s">
        <v>10</v>
      </c>
      <c r="M71" s="3" t="s">
        <v>10</v>
      </c>
    </row>
    <row r="72" spans="4:13">
      <c r="D72" s="3" t="s">
        <v>10</v>
      </c>
      <c r="E72" s="3" t="s">
        <v>10</v>
      </c>
      <c r="F72" s="3" t="s">
        <v>10</v>
      </c>
      <c r="G72" s="3" t="s">
        <v>10</v>
      </c>
      <c r="H72" s="3" t="s">
        <v>10</v>
      </c>
      <c r="I72" s="3" t="s">
        <v>10</v>
      </c>
      <c r="J72" s="3" t="s">
        <v>10</v>
      </c>
      <c r="K72" s="3" t="s">
        <v>10</v>
      </c>
      <c r="L72" s="3" t="s">
        <v>10</v>
      </c>
      <c r="M72" s="3" t="s">
        <v>10</v>
      </c>
    </row>
    <row r="73" spans="4:13">
      <c r="D73" s="3" t="s">
        <v>10</v>
      </c>
      <c r="E73" s="3" t="s">
        <v>10</v>
      </c>
      <c r="F73" s="3" t="s">
        <v>10</v>
      </c>
      <c r="G73" s="3" t="s">
        <v>10</v>
      </c>
      <c r="H73" s="3" t="s">
        <v>10</v>
      </c>
      <c r="I73" s="3" t="s">
        <v>10</v>
      </c>
      <c r="J73" s="3" t="s">
        <v>10</v>
      </c>
      <c r="K73" s="3" t="s">
        <v>10</v>
      </c>
      <c r="L73" s="3" t="s">
        <v>10</v>
      </c>
      <c r="M73" s="3" t="s">
        <v>10</v>
      </c>
    </row>
    <row r="74" spans="4:13">
      <c r="D74" s="3" t="s">
        <v>10</v>
      </c>
      <c r="E74" s="3" t="s">
        <v>10</v>
      </c>
      <c r="F74" s="3" t="s">
        <v>10</v>
      </c>
      <c r="G74" s="3" t="s">
        <v>10</v>
      </c>
      <c r="H74" s="3" t="s">
        <v>10</v>
      </c>
      <c r="I74" s="3" t="s">
        <v>10</v>
      </c>
      <c r="J74" s="3" t="s">
        <v>10</v>
      </c>
      <c r="K74" s="3" t="s">
        <v>10</v>
      </c>
      <c r="L74" s="3" t="s">
        <v>10</v>
      </c>
      <c r="M74" s="3" t="s">
        <v>10</v>
      </c>
    </row>
    <row r="75" spans="4:13">
      <c r="D75" s="3" t="s">
        <v>10</v>
      </c>
      <c r="E75" s="3" t="s">
        <v>10</v>
      </c>
      <c r="F75" s="3" t="s">
        <v>10</v>
      </c>
      <c r="G75" s="3" t="s">
        <v>10</v>
      </c>
      <c r="H75" s="3" t="s">
        <v>10</v>
      </c>
      <c r="I75" s="3" t="s">
        <v>10</v>
      </c>
      <c r="J75" s="3" t="s">
        <v>10</v>
      </c>
      <c r="K75" s="3" t="s">
        <v>10</v>
      </c>
      <c r="L75" s="3" t="s">
        <v>10</v>
      </c>
      <c r="M75" s="3" t="s">
        <v>10</v>
      </c>
    </row>
    <row r="76" spans="4:13">
      <c r="D76" s="3" t="s">
        <v>10</v>
      </c>
      <c r="E76" s="3" t="s">
        <v>10</v>
      </c>
      <c r="F76" s="3" t="s">
        <v>10</v>
      </c>
      <c r="G76" s="3" t="s">
        <v>10</v>
      </c>
      <c r="H76" s="3" t="s">
        <v>10</v>
      </c>
      <c r="I76" s="3" t="s">
        <v>10</v>
      </c>
      <c r="J76" s="3" t="s">
        <v>10</v>
      </c>
      <c r="K76" s="3" t="s">
        <v>10</v>
      </c>
      <c r="L76" s="3" t="s">
        <v>10</v>
      </c>
      <c r="M76" s="3" t="s">
        <v>10</v>
      </c>
    </row>
    <row r="77" spans="4:13">
      <c r="D77" s="3" t="s">
        <v>10</v>
      </c>
      <c r="E77" s="3" t="s">
        <v>10</v>
      </c>
      <c r="F77" s="3" t="s">
        <v>10</v>
      </c>
      <c r="G77" s="3" t="s">
        <v>10</v>
      </c>
      <c r="H77" s="3" t="s">
        <v>10</v>
      </c>
      <c r="I77" s="3" t="s">
        <v>10</v>
      </c>
      <c r="J77" s="3" t="s">
        <v>10</v>
      </c>
      <c r="K77" s="3" t="s">
        <v>10</v>
      </c>
      <c r="L77" s="3" t="s">
        <v>10</v>
      </c>
      <c r="M77" s="3" t="s">
        <v>10</v>
      </c>
    </row>
    <row r="78" spans="4:13">
      <c r="D78" s="3" t="s">
        <v>10</v>
      </c>
      <c r="E78" s="3" t="s">
        <v>10</v>
      </c>
      <c r="F78" s="3" t="s">
        <v>10</v>
      </c>
      <c r="G78" s="3" t="s">
        <v>10</v>
      </c>
      <c r="H78" s="3" t="s">
        <v>10</v>
      </c>
      <c r="I78" s="3" t="s">
        <v>10</v>
      </c>
      <c r="J78" s="3" t="s">
        <v>10</v>
      </c>
      <c r="K78" s="3" t="s">
        <v>10</v>
      </c>
      <c r="L78" s="3" t="s">
        <v>10</v>
      </c>
      <c r="M78" s="3" t="s">
        <v>10</v>
      </c>
    </row>
    <row r="79" spans="4:13">
      <c r="D79" s="3" t="s">
        <v>10</v>
      </c>
      <c r="E79" s="3" t="s">
        <v>10</v>
      </c>
      <c r="F79" s="3" t="s">
        <v>10</v>
      </c>
      <c r="G79" s="3" t="s">
        <v>10</v>
      </c>
      <c r="H79" s="3" t="s">
        <v>10</v>
      </c>
      <c r="I79" s="3" t="s">
        <v>10</v>
      </c>
      <c r="J79" s="3" t="s">
        <v>10</v>
      </c>
      <c r="K79" s="3" t="s">
        <v>10</v>
      </c>
      <c r="L79" s="3" t="s">
        <v>10</v>
      </c>
      <c r="M79" s="3" t="s">
        <v>10</v>
      </c>
    </row>
    <row r="80" spans="4:13">
      <c r="D80" s="3" t="s">
        <v>10</v>
      </c>
      <c r="E80" s="3" t="s">
        <v>10</v>
      </c>
      <c r="F80" s="3" t="s">
        <v>10</v>
      </c>
      <c r="G80" s="3" t="s">
        <v>10</v>
      </c>
      <c r="H80" s="3" t="s">
        <v>10</v>
      </c>
      <c r="I80" s="3" t="s">
        <v>10</v>
      </c>
      <c r="J80" s="3" t="s">
        <v>10</v>
      </c>
      <c r="K80" s="3" t="s">
        <v>10</v>
      </c>
      <c r="L80" s="3" t="s">
        <v>10</v>
      </c>
      <c r="M80" s="3" t="s">
        <v>10</v>
      </c>
    </row>
    <row r="81" spans="4:13">
      <c r="D81" s="3" t="s">
        <v>10</v>
      </c>
      <c r="E81" s="3" t="s">
        <v>10</v>
      </c>
      <c r="F81" s="3" t="s">
        <v>10</v>
      </c>
      <c r="G81" s="3" t="s">
        <v>10</v>
      </c>
      <c r="H81" s="3" t="s">
        <v>10</v>
      </c>
      <c r="I81" s="3" t="s">
        <v>10</v>
      </c>
      <c r="J81" s="3" t="s">
        <v>10</v>
      </c>
      <c r="K81" s="3" t="s">
        <v>10</v>
      </c>
      <c r="L81" s="3" t="s">
        <v>10</v>
      </c>
      <c r="M81" s="3" t="s">
        <v>10</v>
      </c>
    </row>
    <row r="82" spans="4:13">
      <c r="D82" s="3" t="s">
        <v>10</v>
      </c>
      <c r="E82" s="3" t="s">
        <v>10</v>
      </c>
      <c r="F82" s="3" t="s">
        <v>10</v>
      </c>
      <c r="G82" s="3" t="s">
        <v>10</v>
      </c>
      <c r="H82" s="3" t="s">
        <v>10</v>
      </c>
      <c r="I82" s="3" t="s">
        <v>10</v>
      </c>
      <c r="J82" s="3" t="s">
        <v>10</v>
      </c>
      <c r="K82" s="3" t="s">
        <v>10</v>
      </c>
      <c r="L82" s="3" t="s">
        <v>10</v>
      </c>
      <c r="M82" s="3" t="s">
        <v>10</v>
      </c>
    </row>
    <row r="83" spans="4:13">
      <c r="D83" s="3" t="s">
        <v>10</v>
      </c>
      <c r="E83" s="3" t="s">
        <v>10</v>
      </c>
      <c r="F83" s="3" t="s">
        <v>10</v>
      </c>
      <c r="G83" s="3" t="s">
        <v>10</v>
      </c>
      <c r="H83" s="3" t="s">
        <v>10</v>
      </c>
      <c r="I83" s="3" t="s">
        <v>10</v>
      </c>
      <c r="J83" s="3" t="s">
        <v>10</v>
      </c>
      <c r="K83" s="3" t="s">
        <v>10</v>
      </c>
      <c r="L83" s="3" t="s">
        <v>10</v>
      </c>
      <c r="M83" s="3" t="s">
        <v>10</v>
      </c>
    </row>
    <row r="84" spans="4:13">
      <c r="D84" s="3" t="s">
        <v>10</v>
      </c>
      <c r="E84" s="3" t="s">
        <v>10</v>
      </c>
      <c r="F84" s="3" t="s">
        <v>10</v>
      </c>
      <c r="G84" s="3" t="s">
        <v>10</v>
      </c>
      <c r="H84" s="3" t="s">
        <v>10</v>
      </c>
      <c r="I84" s="3" t="s">
        <v>10</v>
      </c>
      <c r="J84" s="3" t="s">
        <v>10</v>
      </c>
      <c r="K84" s="3" t="s">
        <v>10</v>
      </c>
      <c r="L84" s="3" t="s">
        <v>10</v>
      </c>
      <c r="M84" s="3" t="s">
        <v>10</v>
      </c>
    </row>
    <row r="85" spans="4:13">
      <c r="D85" s="3" t="s">
        <v>10</v>
      </c>
      <c r="E85" s="3" t="s">
        <v>10</v>
      </c>
      <c r="F85" s="3" t="s">
        <v>10</v>
      </c>
      <c r="G85" s="3" t="s">
        <v>10</v>
      </c>
      <c r="H85" s="3" t="s">
        <v>10</v>
      </c>
      <c r="I85" s="3" t="s">
        <v>10</v>
      </c>
      <c r="J85" s="3" t="s">
        <v>10</v>
      </c>
      <c r="K85" s="3" t="s">
        <v>10</v>
      </c>
      <c r="L85" s="3" t="s">
        <v>10</v>
      </c>
      <c r="M85" s="3" t="s">
        <v>10</v>
      </c>
    </row>
    <row r="86" spans="4:13">
      <c r="D86" s="3" t="s">
        <v>10</v>
      </c>
      <c r="E86" s="3" t="s">
        <v>10</v>
      </c>
      <c r="F86" s="3" t="s">
        <v>10</v>
      </c>
      <c r="G86" s="3" t="s">
        <v>10</v>
      </c>
      <c r="H86" s="3" t="s">
        <v>10</v>
      </c>
      <c r="I86" s="3" t="s">
        <v>10</v>
      </c>
      <c r="J86" s="3" t="s">
        <v>10</v>
      </c>
      <c r="K86" s="3" t="s">
        <v>10</v>
      </c>
      <c r="L86" s="3" t="s">
        <v>10</v>
      </c>
      <c r="M86" s="3" t="s">
        <v>10</v>
      </c>
    </row>
    <row r="87" spans="4:13">
      <c r="D87" s="3" t="s">
        <v>10</v>
      </c>
      <c r="E87" s="3" t="s">
        <v>10</v>
      </c>
      <c r="F87" s="3" t="s">
        <v>10</v>
      </c>
      <c r="G87" s="3" t="s">
        <v>10</v>
      </c>
      <c r="H87" s="3" t="s">
        <v>10</v>
      </c>
      <c r="I87" s="3" t="s">
        <v>10</v>
      </c>
      <c r="J87" s="3" t="s">
        <v>10</v>
      </c>
      <c r="K87" s="3" t="s">
        <v>10</v>
      </c>
      <c r="L87" s="3" t="s">
        <v>10</v>
      </c>
      <c r="M87" s="3" t="s">
        <v>10</v>
      </c>
    </row>
    <row r="88" spans="4:13">
      <c r="D88" s="3" t="s">
        <v>10</v>
      </c>
      <c r="E88" s="3" t="s">
        <v>10</v>
      </c>
      <c r="F88" s="3" t="s">
        <v>10</v>
      </c>
      <c r="G88" s="3" t="s">
        <v>10</v>
      </c>
      <c r="H88" s="3" t="s">
        <v>10</v>
      </c>
      <c r="I88" s="3" t="s">
        <v>10</v>
      </c>
      <c r="J88" s="3" t="s">
        <v>10</v>
      </c>
      <c r="K88" s="3" t="s">
        <v>10</v>
      </c>
      <c r="L88" s="3" t="s">
        <v>10</v>
      </c>
      <c r="M88" s="3" t="s">
        <v>10</v>
      </c>
    </row>
    <row r="89" spans="4:13">
      <c r="D89" s="3" t="s">
        <v>10</v>
      </c>
      <c r="E89" s="3" t="s">
        <v>10</v>
      </c>
      <c r="F89" s="3" t="s">
        <v>10</v>
      </c>
      <c r="G89" s="3" t="s">
        <v>10</v>
      </c>
      <c r="H89" s="3" t="s">
        <v>10</v>
      </c>
      <c r="I89" s="3" t="s">
        <v>10</v>
      </c>
      <c r="J89" s="3" t="s">
        <v>10</v>
      </c>
      <c r="K89" s="3" t="s">
        <v>10</v>
      </c>
      <c r="L89" s="3" t="s">
        <v>10</v>
      </c>
      <c r="M89" s="3" t="s">
        <v>10</v>
      </c>
    </row>
    <row r="90" spans="4:13">
      <c r="D90" s="3" t="s">
        <v>10</v>
      </c>
      <c r="E90" s="3" t="s">
        <v>10</v>
      </c>
      <c r="F90" s="3" t="s">
        <v>10</v>
      </c>
      <c r="G90" s="3" t="s">
        <v>10</v>
      </c>
      <c r="H90" s="3" t="s">
        <v>10</v>
      </c>
      <c r="I90" s="3" t="s">
        <v>10</v>
      </c>
      <c r="J90" s="3" t="s">
        <v>10</v>
      </c>
      <c r="K90" s="3" t="s">
        <v>10</v>
      </c>
      <c r="L90" s="3" t="s">
        <v>10</v>
      </c>
      <c r="M90" s="3" t="s">
        <v>10</v>
      </c>
    </row>
    <row r="91" spans="4:13">
      <c r="D91" s="3" t="s">
        <v>10</v>
      </c>
      <c r="E91" s="3" t="s">
        <v>10</v>
      </c>
      <c r="F91" s="3" t="s">
        <v>10</v>
      </c>
      <c r="G91" s="3" t="s">
        <v>10</v>
      </c>
      <c r="H91" s="3" t="s">
        <v>10</v>
      </c>
      <c r="I91" s="3" t="s">
        <v>10</v>
      </c>
      <c r="J91" s="3" t="s">
        <v>10</v>
      </c>
      <c r="K91" s="3" t="s">
        <v>10</v>
      </c>
      <c r="L91" s="3" t="s">
        <v>10</v>
      </c>
      <c r="M91" s="3" t="s">
        <v>10</v>
      </c>
    </row>
    <row r="92" spans="4:13">
      <c r="D92" s="3" t="s">
        <v>10</v>
      </c>
      <c r="E92" s="3" t="s">
        <v>10</v>
      </c>
      <c r="F92" s="3" t="s">
        <v>10</v>
      </c>
      <c r="G92" s="3" t="s">
        <v>10</v>
      </c>
      <c r="H92" s="3" t="s">
        <v>10</v>
      </c>
      <c r="I92" s="3" t="s">
        <v>10</v>
      </c>
      <c r="J92" s="3" t="s">
        <v>10</v>
      </c>
      <c r="K92" s="3" t="s">
        <v>10</v>
      </c>
      <c r="L92" s="3" t="s">
        <v>10</v>
      </c>
      <c r="M92" s="3" t="s">
        <v>10</v>
      </c>
    </row>
    <row r="93" spans="4:13">
      <c r="D93" s="3" t="s">
        <v>10</v>
      </c>
      <c r="E93" s="3" t="s">
        <v>10</v>
      </c>
      <c r="F93" s="3" t="s">
        <v>10</v>
      </c>
      <c r="G93" s="3" t="s">
        <v>10</v>
      </c>
      <c r="H93" s="3" t="s">
        <v>10</v>
      </c>
      <c r="I93" s="3" t="s">
        <v>10</v>
      </c>
      <c r="J93" s="3" t="s">
        <v>10</v>
      </c>
      <c r="K93" s="3" t="s">
        <v>10</v>
      </c>
      <c r="L93" s="3" t="s">
        <v>10</v>
      </c>
      <c r="M93" s="3" t="s">
        <v>10</v>
      </c>
    </row>
    <row r="94" spans="4:13">
      <c r="D94" s="3" t="s">
        <v>10</v>
      </c>
      <c r="E94" s="3" t="s">
        <v>10</v>
      </c>
      <c r="F94" s="3" t="s">
        <v>10</v>
      </c>
      <c r="G94" s="3" t="s">
        <v>10</v>
      </c>
      <c r="H94" s="3" t="s">
        <v>10</v>
      </c>
      <c r="I94" s="3" t="s">
        <v>10</v>
      </c>
      <c r="J94" s="3" t="s">
        <v>10</v>
      </c>
      <c r="K94" s="3" t="s">
        <v>10</v>
      </c>
      <c r="L94" s="3" t="s">
        <v>10</v>
      </c>
      <c r="M94" s="3" t="s">
        <v>10</v>
      </c>
    </row>
    <row r="95" spans="4:13">
      <c r="D95" s="3" t="s">
        <v>10</v>
      </c>
      <c r="E95" s="3" t="s">
        <v>10</v>
      </c>
      <c r="F95" s="3" t="s">
        <v>10</v>
      </c>
      <c r="G95" s="3" t="s">
        <v>10</v>
      </c>
      <c r="H95" s="3" t="s">
        <v>10</v>
      </c>
      <c r="I95" s="3" t="s">
        <v>10</v>
      </c>
      <c r="J95" s="3" t="s">
        <v>10</v>
      </c>
      <c r="K95" s="3" t="s">
        <v>10</v>
      </c>
      <c r="L95" s="3" t="s">
        <v>10</v>
      </c>
      <c r="M95" s="3" t="s">
        <v>10</v>
      </c>
    </row>
    <row r="96" spans="4:13">
      <c r="D96" s="3" t="s">
        <v>10</v>
      </c>
      <c r="E96" s="3" t="s">
        <v>10</v>
      </c>
      <c r="F96" s="3" t="s">
        <v>10</v>
      </c>
      <c r="G96" s="3" t="s">
        <v>10</v>
      </c>
      <c r="H96" s="3" t="s">
        <v>10</v>
      </c>
      <c r="I96" s="3" t="s">
        <v>10</v>
      </c>
      <c r="J96" s="3" t="s">
        <v>10</v>
      </c>
      <c r="K96" s="3" t="s">
        <v>10</v>
      </c>
      <c r="L96" s="3" t="s">
        <v>10</v>
      </c>
      <c r="M96" s="3" t="s">
        <v>10</v>
      </c>
    </row>
    <row r="97" spans="4:13">
      <c r="D97" s="3" t="s">
        <v>10</v>
      </c>
      <c r="E97" s="3" t="s">
        <v>10</v>
      </c>
      <c r="F97" s="3" t="s">
        <v>10</v>
      </c>
      <c r="G97" s="3" t="s">
        <v>10</v>
      </c>
      <c r="H97" s="3" t="s">
        <v>10</v>
      </c>
      <c r="I97" s="3" t="s">
        <v>10</v>
      </c>
      <c r="J97" s="3" t="s">
        <v>10</v>
      </c>
      <c r="K97" s="3" t="s">
        <v>10</v>
      </c>
      <c r="L97" s="3" t="s">
        <v>10</v>
      </c>
      <c r="M97" s="3" t="s">
        <v>10</v>
      </c>
    </row>
    <row r="98" spans="4:13">
      <c r="D98" s="3" t="s">
        <v>10</v>
      </c>
      <c r="E98" s="3" t="s">
        <v>10</v>
      </c>
      <c r="F98" s="3" t="s">
        <v>10</v>
      </c>
      <c r="G98" s="3" t="s">
        <v>10</v>
      </c>
      <c r="H98" s="3" t="s">
        <v>10</v>
      </c>
      <c r="I98" s="3" t="s">
        <v>10</v>
      </c>
      <c r="J98" s="3" t="s">
        <v>10</v>
      </c>
      <c r="K98" s="3" t="s">
        <v>10</v>
      </c>
      <c r="L98" s="3" t="s">
        <v>10</v>
      </c>
      <c r="M98" s="3" t="s">
        <v>10</v>
      </c>
    </row>
    <row r="99" spans="4:13">
      <c r="D99" s="3" t="s">
        <v>10</v>
      </c>
      <c r="E99" s="3" t="s">
        <v>10</v>
      </c>
      <c r="F99" s="3" t="s">
        <v>10</v>
      </c>
      <c r="G99" s="3" t="s">
        <v>10</v>
      </c>
      <c r="H99" s="3" t="s">
        <v>10</v>
      </c>
      <c r="I99" s="3" t="s">
        <v>10</v>
      </c>
      <c r="J99" s="3" t="s">
        <v>10</v>
      </c>
      <c r="K99" s="3" t="s">
        <v>10</v>
      </c>
      <c r="L99" s="3" t="s">
        <v>10</v>
      </c>
      <c r="M99" s="3" t="s">
        <v>10</v>
      </c>
    </row>
    <row r="100" spans="4:13">
      <c r="D100" s="3" t="s">
        <v>10</v>
      </c>
      <c r="E100" s="3" t="s">
        <v>10</v>
      </c>
      <c r="F100" s="3" t="s">
        <v>10</v>
      </c>
      <c r="G100" s="3" t="s">
        <v>10</v>
      </c>
      <c r="H100" s="3" t="s">
        <v>10</v>
      </c>
      <c r="I100" s="3" t="s">
        <v>10</v>
      </c>
      <c r="J100" s="3" t="s">
        <v>10</v>
      </c>
      <c r="K100" s="3" t="s">
        <v>10</v>
      </c>
      <c r="L100" s="3" t="s">
        <v>10</v>
      </c>
      <c r="M100" s="3" t="s">
        <v>10</v>
      </c>
    </row>
    <row r="101" spans="4:13">
      <c r="D101" s="3" t="s">
        <v>10</v>
      </c>
      <c r="E101" s="3" t="s">
        <v>10</v>
      </c>
      <c r="F101" s="3" t="s">
        <v>10</v>
      </c>
      <c r="G101" s="3" t="s">
        <v>10</v>
      </c>
      <c r="H101" s="3" t="s">
        <v>10</v>
      </c>
      <c r="I101" s="3" t="s">
        <v>10</v>
      </c>
      <c r="J101" s="3" t="s">
        <v>10</v>
      </c>
      <c r="K101" s="3" t="s">
        <v>10</v>
      </c>
      <c r="L101" s="3" t="s">
        <v>10</v>
      </c>
      <c r="M101" s="3" t="s">
        <v>10</v>
      </c>
    </row>
    <row r="102" spans="4:13">
      <c r="D102" s="3" t="s">
        <v>10</v>
      </c>
      <c r="E102" s="3" t="s">
        <v>10</v>
      </c>
      <c r="F102" s="3" t="s">
        <v>10</v>
      </c>
      <c r="G102" s="3" t="s">
        <v>10</v>
      </c>
      <c r="H102" s="3" t="s">
        <v>10</v>
      </c>
      <c r="I102" s="3" t="s">
        <v>10</v>
      </c>
      <c r="J102" s="3" t="s">
        <v>10</v>
      </c>
      <c r="K102" s="3" t="s">
        <v>10</v>
      </c>
      <c r="L102" s="3" t="s">
        <v>10</v>
      </c>
      <c r="M102" s="3" t="s">
        <v>10</v>
      </c>
    </row>
    <row r="103" spans="4:13">
      <c r="D103" s="3" t="s">
        <v>10</v>
      </c>
      <c r="E103" s="3" t="s">
        <v>10</v>
      </c>
      <c r="F103" s="3" t="s">
        <v>10</v>
      </c>
      <c r="G103" s="3" t="s">
        <v>10</v>
      </c>
      <c r="H103" s="3" t="s">
        <v>10</v>
      </c>
      <c r="I103" s="3" t="s">
        <v>10</v>
      </c>
      <c r="J103" s="3" t="s">
        <v>10</v>
      </c>
      <c r="K103" s="3" t="s">
        <v>10</v>
      </c>
      <c r="L103" s="3" t="s">
        <v>10</v>
      </c>
      <c r="M103" s="3" t="s">
        <v>10</v>
      </c>
    </row>
    <row r="104" spans="4:13">
      <c r="D104" s="3" t="s">
        <v>10</v>
      </c>
      <c r="E104" s="3" t="s">
        <v>10</v>
      </c>
      <c r="F104" s="3" t="s">
        <v>10</v>
      </c>
      <c r="G104" s="3" t="s">
        <v>10</v>
      </c>
      <c r="H104" s="3" t="s">
        <v>10</v>
      </c>
      <c r="I104" s="3" t="s">
        <v>10</v>
      </c>
      <c r="J104" s="3" t="s">
        <v>10</v>
      </c>
      <c r="K104" s="3" t="s">
        <v>10</v>
      </c>
      <c r="L104" s="3" t="s">
        <v>10</v>
      </c>
      <c r="M104" s="3" t="s">
        <v>10</v>
      </c>
    </row>
    <row r="105" spans="4:13">
      <c r="D105" s="3" t="s">
        <v>10</v>
      </c>
      <c r="E105" s="3" t="s">
        <v>10</v>
      </c>
      <c r="F105" s="3" t="s">
        <v>10</v>
      </c>
      <c r="G105" s="3" t="s">
        <v>10</v>
      </c>
      <c r="H105" s="3" t="s">
        <v>10</v>
      </c>
      <c r="I105" s="3" t="s">
        <v>10</v>
      </c>
      <c r="J105" s="3" t="s">
        <v>10</v>
      </c>
      <c r="K105" s="3" t="s">
        <v>10</v>
      </c>
      <c r="L105" s="3" t="s">
        <v>10</v>
      </c>
      <c r="M105" s="3" t="s">
        <v>10</v>
      </c>
    </row>
    <row r="106" spans="4:13">
      <c r="D106" s="3" t="s">
        <v>10</v>
      </c>
      <c r="E106" s="3" t="s">
        <v>10</v>
      </c>
      <c r="F106" s="3" t="s">
        <v>10</v>
      </c>
      <c r="G106" s="3" t="s">
        <v>10</v>
      </c>
      <c r="H106" s="3" t="s">
        <v>10</v>
      </c>
      <c r="I106" s="3" t="s">
        <v>10</v>
      </c>
      <c r="J106" s="3" t="s">
        <v>10</v>
      </c>
      <c r="K106" s="3" t="s">
        <v>10</v>
      </c>
      <c r="L106" s="3" t="s">
        <v>10</v>
      </c>
      <c r="M106" s="3" t="s">
        <v>10</v>
      </c>
    </row>
    <row r="107" spans="4:13">
      <c r="D107" s="3" t="s">
        <v>10</v>
      </c>
      <c r="E107" s="3" t="s">
        <v>10</v>
      </c>
      <c r="F107" s="3" t="s">
        <v>10</v>
      </c>
      <c r="G107" s="3" t="s">
        <v>10</v>
      </c>
      <c r="H107" s="3" t="s">
        <v>10</v>
      </c>
      <c r="I107" s="3" t="s">
        <v>10</v>
      </c>
      <c r="J107" s="3" t="s">
        <v>10</v>
      </c>
      <c r="K107" s="3" t="s">
        <v>10</v>
      </c>
      <c r="L107" s="3" t="s">
        <v>10</v>
      </c>
      <c r="M107" s="3" t="s">
        <v>10</v>
      </c>
    </row>
    <row r="108" spans="4:13">
      <c r="D108" s="3" t="s">
        <v>10</v>
      </c>
      <c r="E108" s="3" t="s">
        <v>10</v>
      </c>
      <c r="F108" s="3" t="s">
        <v>10</v>
      </c>
      <c r="G108" s="3" t="s">
        <v>10</v>
      </c>
      <c r="H108" s="3" t="s">
        <v>10</v>
      </c>
      <c r="I108" s="3" t="s">
        <v>10</v>
      </c>
      <c r="J108" s="3" t="s">
        <v>10</v>
      </c>
      <c r="K108" s="3" t="s">
        <v>10</v>
      </c>
      <c r="L108" s="3" t="s">
        <v>10</v>
      </c>
      <c r="M108" s="3" t="s">
        <v>10</v>
      </c>
    </row>
    <row r="109" spans="4:13">
      <c r="D109" s="3" t="s">
        <v>10</v>
      </c>
      <c r="E109" s="3" t="s">
        <v>10</v>
      </c>
      <c r="F109" s="3" t="s">
        <v>10</v>
      </c>
      <c r="G109" s="3" t="s">
        <v>10</v>
      </c>
      <c r="H109" s="3" t="s">
        <v>10</v>
      </c>
      <c r="I109" s="3" t="s">
        <v>10</v>
      </c>
      <c r="J109" s="3" t="s">
        <v>10</v>
      </c>
      <c r="K109" s="3" t="s">
        <v>10</v>
      </c>
      <c r="L109" s="3" t="s">
        <v>10</v>
      </c>
      <c r="M109" s="3" t="s">
        <v>10</v>
      </c>
    </row>
    <row r="110" spans="4:13">
      <c r="D110" s="3" t="s">
        <v>10</v>
      </c>
      <c r="E110" s="3" t="s">
        <v>10</v>
      </c>
      <c r="F110" s="3" t="s">
        <v>10</v>
      </c>
      <c r="G110" s="3" t="s">
        <v>10</v>
      </c>
      <c r="H110" s="3" t="s">
        <v>10</v>
      </c>
      <c r="I110" s="3" t="s">
        <v>10</v>
      </c>
      <c r="J110" s="3" t="s">
        <v>10</v>
      </c>
      <c r="K110" s="3" t="s">
        <v>10</v>
      </c>
      <c r="L110" s="3" t="s">
        <v>10</v>
      </c>
      <c r="M110" s="3" t="s">
        <v>10</v>
      </c>
    </row>
    <row r="111" spans="4:13">
      <c r="D111" s="3" t="s">
        <v>10</v>
      </c>
      <c r="E111" s="3" t="s">
        <v>10</v>
      </c>
      <c r="F111" s="3" t="s">
        <v>10</v>
      </c>
      <c r="G111" s="3" t="s">
        <v>10</v>
      </c>
      <c r="H111" s="3" t="s">
        <v>10</v>
      </c>
      <c r="I111" s="3" t="s">
        <v>10</v>
      </c>
      <c r="J111" s="3" t="s">
        <v>10</v>
      </c>
      <c r="K111" s="3" t="s">
        <v>10</v>
      </c>
      <c r="L111" s="3" t="s">
        <v>10</v>
      </c>
      <c r="M111" s="3" t="s">
        <v>10</v>
      </c>
    </row>
    <row r="112" spans="4:13">
      <c r="D112" s="3" t="s">
        <v>10</v>
      </c>
      <c r="E112" s="3" t="s">
        <v>10</v>
      </c>
      <c r="F112" s="3" t="s">
        <v>10</v>
      </c>
      <c r="G112" s="3" t="s">
        <v>10</v>
      </c>
      <c r="H112" s="3" t="s">
        <v>10</v>
      </c>
      <c r="I112" s="3" t="s">
        <v>10</v>
      </c>
      <c r="J112" s="3" t="s">
        <v>10</v>
      </c>
      <c r="K112" s="3" t="s">
        <v>10</v>
      </c>
      <c r="L112" s="3" t="s">
        <v>10</v>
      </c>
      <c r="M112" s="3" t="s">
        <v>10</v>
      </c>
    </row>
    <row r="113" spans="4:13">
      <c r="D113" s="3" t="s">
        <v>10</v>
      </c>
      <c r="E113" s="3" t="s">
        <v>10</v>
      </c>
      <c r="F113" s="3" t="s">
        <v>10</v>
      </c>
      <c r="G113" s="3" t="s">
        <v>10</v>
      </c>
      <c r="H113" s="3" t="s">
        <v>10</v>
      </c>
      <c r="I113" s="3" t="s">
        <v>10</v>
      </c>
      <c r="J113" s="3" t="s">
        <v>10</v>
      </c>
      <c r="K113" s="3" t="s">
        <v>10</v>
      </c>
      <c r="L113" s="3" t="s">
        <v>10</v>
      </c>
      <c r="M113" s="3" t="s">
        <v>10</v>
      </c>
    </row>
    <row r="114" spans="4:13">
      <c r="D114" s="3" t="s">
        <v>10</v>
      </c>
      <c r="E114" s="3" t="s">
        <v>10</v>
      </c>
      <c r="F114" s="3" t="s">
        <v>10</v>
      </c>
      <c r="G114" s="3" t="s">
        <v>10</v>
      </c>
      <c r="H114" s="3" t="s">
        <v>10</v>
      </c>
      <c r="I114" s="3" t="s">
        <v>10</v>
      </c>
      <c r="J114" s="3" t="s">
        <v>10</v>
      </c>
      <c r="K114" s="3" t="s">
        <v>10</v>
      </c>
      <c r="L114" s="3" t="s">
        <v>10</v>
      </c>
      <c r="M114" s="3" t="s">
        <v>10</v>
      </c>
    </row>
    <row r="115" spans="4:13">
      <c r="D115" s="3" t="s">
        <v>10</v>
      </c>
      <c r="E115" s="3" t="s">
        <v>10</v>
      </c>
      <c r="F115" s="3" t="s">
        <v>10</v>
      </c>
      <c r="G115" s="3" t="s">
        <v>10</v>
      </c>
      <c r="H115" s="3" t="s">
        <v>10</v>
      </c>
      <c r="I115" s="3" t="s">
        <v>10</v>
      </c>
      <c r="J115" s="3" t="s">
        <v>10</v>
      </c>
      <c r="K115" s="3" t="s">
        <v>10</v>
      </c>
      <c r="L115" s="3" t="s">
        <v>10</v>
      </c>
      <c r="M115" s="3" t="s">
        <v>10</v>
      </c>
    </row>
    <row r="116" spans="4:13">
      <c r="D116" s="3" t="s">
        <v>10</v>
      </c>
      <c r="E116" s="3" t="s">
        <v>10</v>
      </c>
      <c r="F116" s="3" t="s">
        <v>10</v>
      </c>
      <c r="G116" s="3" t="s">
        <v>10</v>
      </c>
      <c r="H116" s="3" t="s">
        <v>10</v>
      </c>
      <c r="I116" s="3" t="s">
        <v>10</v>
      </c>
      <c r="J116" s="3" t="s">
        <v>10</v>
      </c>
      <c r="K116" s="3" t="s">
        <v>10</v>
      </c>
      <c r="L116" s="3" t="s">
        <v>10</v>
      </c>
      <c r="M116" s="3" t="s">
        <v>10</v>
      </c>
    </row>
    <row r="117" spans="4:13">
      <c r="D117" s="3" t="s">
        <v>10</v>
      </c>
      <c r="E117" s="3" t="s">
        <v>10</v>
      </c>
      <c r="F117" s="3" t="s">
        <v>10</v>
      </c>
      <c r="G117" s="3" t="s">
        <v>10</v>
      </c>
      <c r="H117" s="3" t="s">
        <v>10</v>
      </c>
      <c r="I117" s="3" t="s">
        <v>10</v>
      </c>
      <c r="J117" s="3" t="s">
        <v>10</v>
      </c>
      <c r="K117" s="3" t="s">
        <v>10</v>
      </c>
      <c r="L117" s="3" t="s">
        <v>10</v>
      </c>
      <c r="M117" s="3" t="s">
        <v>10</v>
      </c>
    </row>
    <row r="118" spans="4:13">
      <c r="D118" s="3" t="s">
        <v>10</v>
      </c>
      <c r="E118" s="3" t="s">
        <v>10</v>
      </c>
      <c r="F118" s="3" t="s">
        <v>10</v>
      </c>
      <c r="G118" s="3" t="s">
        <v>10</v>
      </c>
      <c r="H118" s="3" t="s">
        <v>10</v>
      </c>
      <c r="I118" s="3" t="s">
        <v>10</v>
      </c>
      <c r="J118" s="3" t="s">
        <v>10</v>
      </c>
      <c r="K118" s="3" t="s">
        <v>10</v>
      </c>
      <c r="L118" s="3" t="s">
        <v>10</v>
      </c>
      <c r="M118" s="3" t="s">
        <v>10</v>
      </c>
    </row>
    <row r="119" spans="4:13">
      <c r="D119" s="3" t="s">
        <v>10</v>
      </c>
      <c r="E119" s="3" t="s">
        <v>10</v>
      </c>
      <c r="F119" s="3" t="s">
        <v>10</v>
      </c>
      <c r="G119" s="3" t="s">
        <v>10</v>
      </c>
      <c r="H119" s="3" t="s">
        <v>10</v>
      </c>
      <c r="I119" s="3" t="s">
        <v>10</v>
      </c>
      <c r="J119" s="3" t="s">
        <v>10</v>
      </c>
      <c r="K119" s="3" t="s">
        <v>10</v>
      </c>
      <c r="L119" s="3" t="s">
        <v>10</v>
      </c>
      <c r="M119" s="3" t="s">
        <v>10</v>
      </c>
    </row>
    <row r="120" spans="4:13">
      <c r="D120" s="3" t="s">
        <v>10</v>
      </c>
      <c r="E120" s="3" t="s">
        <v>10</v>
      </c>
      <c r="F120" s="3" t="s">
        <v>10</v>
      </c>
      <c r="G120" s="3" t="s">
        <v>10</v>
      </c>
      <c r="H120" s="3" t="s">
        <v>10</v>
      </c>
      <c r="I120" s="3" t="s">
        <v>10</v>
      </c>
      <c r="J120" s="3" t="s">
        <v>10</v>
      </c>
      <c r="K120" s="3" t="s">
        <v>10</v>
      </c>
      <c r="L120" s="3" t="s">
        <v>10</v>
      </c>
      <c r="M120" s="3" t="s">
        <v>10</v>
      </c>
    </row>
    <row r="121" spans="4:13">
      <c r="D121" s="3" t="s">
        <v>10</v>
      </c>
      <c r="E121" s="3" t="s">
        <v>10</v>
      </c>
      <c r="F121" s="3" t="s">
        <v>10</v>
      </c>
      <c r="G121" s="3" t="s">
        <v>10</v>
      </c>
      <c r="H121" s="3" t="s">
        <v>10</v>
      </c>
      <c r="I121" s="3" t="s">
        <v>10</v>
      </c>
      <c r="J121" s="3" t="s">
        <v>10</v>
      </c>
      <c r="K121" s="3" t="s">
        <v>10</v>
      </c>
      <c r="L121" s="3" t="s">
        <v>10</v>
      </c>
      <c r="M121" s="3" t="s">
        <v>10</v>
      </c>
    </row>
    <row r="122" spans="4:13">
      <c r="D122" s="3" t="s">
        <v>10</v>
      </c>
      <c r="E122" s="3" t="s">
        <v>10</v>
      </c>
      <c r="F122" s="3" t="s">
        <v>10</v>
      </c>
      <c r="G122" s="3" t="s">
        <v>10</v>
      </c>
      <c r="H122" s="3" t="s">
        <v>10</v>
      </c>
      <c r="I122" s="3" t="s">
        <v>10</v>
      </c>
      <c r="J122" s="3" t="s">
        <v>10</v>
      </c>
      <c r="K122" s="3" t="s">
        <v>10</v>
      </c>
      <c r="L122" s="3" t="s">
        <v>10</v>
      </c>
      <c r="M122" s="3" t="s">
        <v>10</v>
      </c>
    </row>
  </sheetData>
  <phoneticPr fontId="3"/>
  <conditionalFormatting sqref="H30">
    <cfRule type="cellIs" dxfId="2" priority="3" stopIfTrue="1" operator="equal">
      <formula>10</formula>
    </cfRule>
  </conditionalFormatting>
  <conditionalFormatting sqref="H20">
    <cfRule type="cellIs" dxfId="1" priority="1" stopIfTrue="1" operator="equal">
      <formula>10</formula>
    </cfRule>
  </conditionalFormatting>
  <conditionalFormatting sqref="H13">
    <cfRule type="cellIs" dxfId="0" priority="2" stopIfTrue="1" operator="equal">
      <formula>10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40" sqref="D40"/>
    </sheetView>
  </sheetViews>
  <sheetFormatPr defaultRowHeight="13.2"/>
  <cols>
    <col min="1" max="1" width="14.6640625" bestFit="1" customWidth="1"/>
    <col min="4" max="4" width="11" bestFit="1" customWidth="1"/>
  </cols>
  <sheetData>
    <row r="1" spans="1:12">
      <c r="A1" s="19" t="s">
        <v>34</v>
      </c>
      <c r="B1" s="19" t="s">
        <v>1</v>
      </c>
      <c r="C1" s="19" t="s">
        <v>2</v>
      </c>
      <c r="D1" s="19" t="s">
        <v>3</v>
      </c>
      <c r="E1" s="19" t="s">
        <v>13</v>
      </c>
      <c r="F1" s="19" t="s">
        <v>14</v>
      </c>
      <c r="G1" s="19" t="s">
        <v>15</v>
      </c>
      <c r="H1" s="19" t="s">
        <v>16</v>
      </c>
      <c r="I1" s="19" t="s">
        <v>17</v>
      </c>
      <c r="J1" s="19" t="s">
        <v>19</v>
      </c>
      <c r="K1" s="20" t="s">
        <v>0</v>
      </c>
      <c r="L1" s="20" t="s">
        <v>39</v>
      </c>
    </row>
    <row r="2" spans="1:12">
      <c r="A2" s="113" t="s">
        <v>225</v>
      </c>
      <c r="B2" s="15" t="s">
        <v>86</v>
      </c>
      <c r="C2" s="15">
        <v>4</v>
      </c>
      <c r="D2" s="15" t="s">
        <v>96</v>
      </c>
      <c r="E2" s="15">
        <v>81</v>
      </c>
      <c r="F2" s="15">
        <v>71</v>
      </c>
      <c r="G2" s="15">
        <v>77</v>
      </c>
      <c r="H2" s="15">
        <v>75</v>
      </c>
      <c r="I2" s="15">
        <v>304</v>
      </c>
      <c r="J2" s="114">
        <v>929</v>
      </c>
      <c r="K2" s="118">
        <v>1</v>
      </c>
      <c r="L2" s="117"/>
    </row>
    <row r="3" spans="1:12">
      <c r="A3" s="113"/>
      <c r="B3" s="15" t="s">
        <v>89</v>
      </c>
      <c r="C3" s="15">
        <v>4</v>
      </c>
      <c r="D3" s="15" t="s">
        <v>95</v>
      </c>
      <c r="E3" s="15">
        <v>75</v>
      </c>
      <c r="F3" s="15">
        <v>74</v>
      </c>
      <c r="G3" s="15">
        <v>82</v>
      </c>
      <c r="H3" s="15">
        <v>76</v>
      </c>
      <c r="I3" s="15">
        <v>307</v>
      </c>
      <c r="J3" s="115"/>
      <c r="K3" s="118"/>
      <c r="L3" s="117"/>
    </row>
    <row r="4" spans="1:12">
      <c r="A4" s="113"/>
      <c r="B4" s="15" t="s">
        <v>87</v>
      </c>
      <c r="C4" s="15">
        <v>4</v>
      </c>
      <c r="D4" s="15" t="s">
        <v>90</v>
      </c>
      <c r="E4" s="15">
        <v>77</v>
      </c>
      <c r="F4" s="15">
        <v>81</v>
      </c>
      <c r="G4" s="15">
        <v>83</v>
      </c>
      <c r="H4" s="15">
        <v>77</v>
      </c>
      <c r="I4" s="15">
        <v>318</v>
      </c>
      <c r="J4" s="116"/>
      <c r="K4" s="118"/>
      <c r="L4" s="117"/>
    </row>
    <row r="6" spans="1:12">
      <c r="A6" s="19" t="s">
        <v>34</v>
      </c>
      <c r="B6" s="19" t="s">
        <v>1</v>
      </c>
      <c r="C6" s="19" t="s">
        <v>2</v>
      </c>
      <c r="D6" s="19" t="s">
        <v>3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19</v>
      </c>
      <c r="K6" s="20" t="s">
        <v>0</v>
      </c>
      <c r="L6" s="20" t="s">
        <v>39</v>
      </c>
    </row>
    <row r="7" spans="1:12">
      <c r="A7" s="113" t="s">
        <v>226</v>
      </c>
      <c r="B7" s="15" t="s">
        <v>91</v>
      </c>
      <c r="C7" s="15">
        <v>7</v>
      </c>
      <c r="D7" s="15" t="s">
        <v>92</v>
      </c>
      <c r="E7" s="15">
        <v>75</v>
      </c>
      <c r="F7" s="15">
        <v>80</v>
      </c>
      <c r="G7" s="15">
        <v>82</v>
      </c>
      <c r="H7" s="15">
        <v>79</v>
      </c>
      <c r="I7" s="15">
        <v>316</v>
      </c>
      <c r="J7" s="114">
        <v>903</v>
      </c>
      <c r="K7" s="118">
        <v>2</v>
      </c>
      <c r="L7" s="117"/>
    </row>
    <row r="8" spans="1:12">
      <c r="A8" s="113"/>
      <c r="B8" s="15" t="s">
        <v>87</v>
      </c>
      <c r="C8" s="15">
        <v>1</v>
      </c>
      <c r="D8" s="15" t="s">
        <v>102</v>
      </c>
      <c r="E8" s="15">
        <v>68</v>
      </c>
      <c r="F8" s="15">
        <v>71</v>
      </c>
      <c r="G8" s="15">
        <v>78</v>
      </c>
      <c r="H8" s="15">
        <v>71</v>
      </c>
      <c r="I8" s="15">
        <v>288</v>
      </c>
      <c r="J8" s="115"/>
      <c r="K8" s="118"/>
      <c r="L8" s="117"/>
    </row>
    <row r="9" spans="1:12">
      <c r="A9" s="113"/>
      <c r="B9" s="15" t="s">
        <v>93</v>
      </c>
      <c r="C9" s="15">
        <v>1</v>
      </c>
      <c r="D9" s="15" t="s">
        <v>98</v>
      </c>
      <c r="E9" s="15">
        <v>83</v>
      </c>
      <c r="F9" s="15">
        <v>75</v>
      </c>
      <c r="G9" s="15">
        <v>69</v>
      </c>
      <c r="H9" s="15">
        <v>72</v>
      </c>
      <c r="I9" s="15">
        <v>299</v>
      </c>
      <c r="J9" s="116"/>
      <c r="K9" s="118"/>
      <c r="L9" s="117"/>
    </row>
    <row r="11" spans="1:12">
      <c r="A11" s="19" t="s">
        <v>34</v>
      </c>
      <c r="B11" s="19" t="s">
        <v>1</v>
      </c>
      <c r="C11" s="19" t="s">
        <v>2</v>
      </c>
      <c r="D11" s="19" t="s">
        <v>3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19</v>
      </c>
      <c r="K11" s="20" t="s">
        <v>0</v>
      </c>
      <c r="L11" s="20" t="s">
        <v>39</v>
      </c>
    </row>
    <row r="12" spans="1:12">
      <c r="A12" s="113" t="s">
        <v>36</v>
      </c>
      <c r="B12" s="15" t="s">
        <v>86</v>
      </c>
      <c r="C12" s="15">
        <v>5</v>
      </c>
      <c r="D12" s="15" t="s">
        <v>105</v>
      </c>
      <c r="E12" s="15">
        <v>75</v>
      </c>
      <c r="F12" s="15">
        <v>63</v>
      </c>
      <c r="G12" s="15">
        <v>68</v>
      </c>
      <c r="H12" s="15">
        <v>74</v>
      </c>
      <c r="I12" s="15">
        <v>280</v>
      </c>
      <c r="J12" s="114">
        <v>844</v>
      </c>
      <c r="K12" s="118">
        <v>3</v>
      </c>
      <c r="L12" s="117"/>
    </row>
    <row r="13" spans="1:12">
      <c r="A13" s="113"/>
      <c r="B13" s="15" t="s">
        <v>99</v>
      </c>
      <c r="C13" s="15">
        <v>5</v>
      </c>
      <c r="D13" s="15" t="s">
        <v>101</v>
      </c>
      <c r="E13" s="15">
        <v>68</v>
      </c>
      <c r="F13" s="15">
        <v>73</v>
      </c>
      <c r="G13" s="15">
        <v>71</v>
      </c>
      <c r="H13" s="15">
        <v>76</v>
      </c>
      <c r="I13" s="15">
        <v>288</v>
      </c>
      <c r="J13" s="115"/>
      <c r="K13" s="118"/>
      <c r="L13" s="117"/>
    </row>
    <row r="14" spans="1:12">
      <c r="A14" s="113"/>
      <c r="B14" s="15" t="s">
        <v>91</v>
      </c>
      <c r="C14" s="15">
        <v>5</v>
      </c>
      <c r="D14" s="15" t="s">
        <v>107</v>
      </c>
      <c r="E14" s="15">
        <v>73</v>
      </c>
      <c r="F14" s="15">
        <v>66</v>
      </c>
      <c r="G14" s="15">
        <v>71</v>
      </c>
      <c r="H14" s="15">
        <v>66</v>
      </c>
      <c r="I14" s="15">
        <v>276</v>
      </c>
      <c r="J14" s="116"/>
      <c r="K14" s="118"/>
      <c r="L14" s="117"/>
    </row>
    <row r="16" spans="1:12">
      <c r="A16" s="19" t="s">
        <v>34</v>
      </c>
      <c r="B16" s="19" t="s">
        <v>1</v>
      </c>
      <c r="C16" s="19" t="s">
        <v>2</v>
      </c>
      <c r="D16" s="19" t="s">
        <v>3</v>
      </c>
      <c r="E16" s="19" t="s">
        <v>13</v>
      </c>
      <c r="F16" s="19" t="s">
        <v>14</v>
      </c>
      <c r="G16" s="19" t="s">
        <v>15</v>
      </c>
      <c r="H16" s="19" t="s">
        <v>16</v>
      </c>
      <c r="I16" s="19" t="s">
        <v>17</v>
      </c>
      <c r="J16" s="19" t="s">
        <v>19</v>
      </c>
      <c r="K16" s="20" t="s">
        <v>0</v>
      </c>
      <c r="L16" s="20" t="s">
        <v>39</v>
      </c>
    </row>
    <row r="17" spans="1:12">
      <c r="A17" s="113" t="s">
        <v>230</v>
      </c>
      <c r="B17" s="15" t="s">
        <v>99</v>
      </c>
      <c r="C17" s="15">
        <v>2</v>
      </c>
      <c r="D17" s="15" t="s">
        <v>100</v>
      </c>
      <c r="E17" s="15">
        <v>74</v>
      </c>
      <c r="F17" s="15">
        <v>75</v>
      </c>
      <c r="G17" s="15">
        <v>70</v>
      </c>
      <c r="H17" s="15">
        <v>76</v>
      </c>
      <c r="I17" s="15">
        <v>295</v>
      </c>
      <c r="J17" s="114">
        <v>842</v>
      </c>
      <c r="K17" s="118">
        <v>4</v>
      </c>
      <c r="L17" s="117" t="s">
        <v>229</v>
      </c>
    </row>
    <row r="18" spans="1:12">
      <c r="A18" s="113"/>
      <c r="B18" s="15" t="s">
        <v>87</v>
      </c>
      <c r="C18" s="15">
        <v>2</v>
      </c>
      <c r="D18" s="15" t="s">
        <v>109</v>
      </c>
      <c r="E18" s="15">
        <v>67</v>
      </c>
      <c r="F18" s="15">
        <v>70</v>
      </c>
      <c r="G18" s="15">
        <v>64</v>
      </c>
      <c r="H18" s="15">
        <v>64</v>
      </c>
      <c r="I18" s="15">
        <v>265</v>
      </c>
      <c r="J18" s="115"/>
      <c r="K18" s="118"/>
      <c r="L18" s="117"/>
    </row>
    <row r="19" spans="1:12">
      <c r="A19" s="113"/>
      <c r="B19" s="15" t="s">
        <v>87</v>
      </c>
      <c r="C19" s="15">
        <v>7</v>
      </c>
      <c r="D19" s="15" t="s">
        <v>104</v>
      </c>
      <c r="E19" s="15">
        <v>75</v>
      </c>
      <c r="F19" s="15">
        <v>65</v>
      </c>
      <c r="G19" s="15">
        <v>69</v>
      </c>
      <c r="H19" s="15">
        <v>73</v>
      </c>
      <c r="I19" s="15">
        <v>282</v>
      </c>
      <c r="J19" s="116"/>
      <c r="K19" s="118"/>
      <c r="L19" s="117"/>
    </row>
    <row r="21" spans="1:12">
      <c r="A21" s="19" t="s">
        <v>34</v>
      </c>
      <c r="B21" s="19" t="s">
        <v>1</v>
      </c>
      <c r="C21" s="19" t="s">
        <v>2</v>
      </c>
      <c r="D21" s="19" t="s">
        <v>3</v>
      </c>
      <c r="E21" s="19" t="s">
        <v>13</v>
      </c>
      <c r="F21" s="19" t="s">
        <v>14</v>
      </c>
      <c r="G21" s="19" t="s">
        <v>15</v>
      </c>
      <c r="H21" s="19" t="s">
        <v>16</v>
      </c>
      <c r="I21" s="19" t="s">
        <v>17</v>
      </c>
      <c r="J21" s="19" t="s">
        <v>19</v>
      </c>
      <c r="K21" s="20" t="s">
        <v>0</v>
      </c>
      <c r="L21" s="20" t="s">
        <v>39</v>
      </c>
    </row>
    <row r="22" spans="1:12">
      <c r="A22" s="113" t="s">
        <v>38</v>
      </c>
      <c r="B22" s="15" t="s">
        <v>99</v>
      </c>
      <c r="C22" s="15">
        <v>8</v>
      </c>
      <c r="D22" s="15" t="s">
        <v>29</v>
      </c>
      <c r="E22" s="15">
        <v>78</v>
      </c>
      <c r="F22" s="15">
        <v>68</v>
      </c>
      <c r="G22" s="15">
        <v>66</v>
      </c>
      <c r="H22" s="15">
        <v>58</v>
      </c>
      <c r="I22" s="15">
        <v>270</v>
      </c>
      <c r="J22" s="114">
        <v>842</v>
      </c>
      <c r="K22" s="118">
        <v>5</v>
      </c>
      <c r="L22" s="117" t="s">
        <v>231</v>
      </c>
    </row>
    <row r="23" spans="1:12">
      <c r="A23" s="113"/>
      <c r="B23" s="15" t="s">
        <v>91</v>
      </c>
      <c r="C23" s="15">
        <v>8</v>
      </c>
      <c r="D23" s="15" t="s">
        <v>97</v>
      </c>
      <c r="E23" s="15">
        <v>69</v>
      </c>
      <c r="F23" s="15">
        <v>81</v>
      </c>
      <c r="G23" s="15">
        <v>74</v>
      </c>
      <c r="H23" s="15">
        <v>76</v>
      </c>
      <c r="I23" s="15">
        <v>300</v>
      </c>
      <c r="J23" s="115"/>
      <c r="K23" s="118"/>
      <c r="L23" s="117"/>
    </row>
    <row r="24" spans="1:12">
      <c r="A24" s="113"/>
      <c r="B24" s="15" t="s">
        <v>87</v>
      </c>
      <c r="C24" s="15">
        <v>3</v>
      </c>
      <c r="D24" s="15" t="s">
        <v>30</v>
      </c>
      <c r="E24" s="15">
        <v>72</v>
      </c>
      <c r="F24" s="15">
        <v>68</v>
      </c>
      <c r="G24" s="15">
        <v>68</v>
      </c>
      <c r="H24" s="15">
        <v>64</v>
      </c>
      <c r="I24" s="15">
        <v>272</v>
      </c>
      <c r="J24" s="116"/>
      <c r="K24" s="118"/>
      <c r="L24" s="117"/>
    </row>
    <row r="26" spans="1:12">
      <c r="A26" s="19" t="s">
        <v>34</v>
      </c>
      <c r="B26" s="19" t="s">
        <v>1</v>
      </c>
      <c r="C26" s="19" t="s">
        <v>2</v>
      </c>
      <c r="D26" s="19" t="s">
        <v>3</v>
      </c>
      <c r="E26" s="19" t="s">
        <v>13</v>
      </c>
      <c r="F26" s="19" t="s">
        <v>14</v>
      </c>
      <c r="G26" s="19" t="s">
        <v>15</v>
      </c>
      <c r="H26" s="19" t="s">
        <v>16</v>
      </c>
      <c r="I26" s="19" t="s">
        <v>17</v>
      </c>
      <c r="J26" s="19" t="s">
        <v>19</v>
      </c>
      <c r="K26" s="20" t="s">
        <v>0</v>
      </c>
      <c r="L26" s="20" t="s">
        <v>39</v>
      </c>
    </row>
    <row r="27" spans="1:12">
      <c r="A27" s="113" t="s">
        <v>37</v>
      </c>
      <c r="B27" s="15" t="s">
        <v>86</v>
      </c>
      <c r="C27" s="15">
        <v>6</v>
      </c>
      <c r="D27" s="15" t="s">
        <v>26</v>
      </c>
      <c r="E27" s="15">
        <v>65</v>
      </c>
      <c r="F27" s="15">
        <v>74</v>
      </c>
      <c r="G27" s="15">
        <v>75</v>
      </c>
      <c r="H27" s="15">
        <v>72</v>
      </c>
      <c r="I27" s="15">
        <v>286</v>
      </c>
      <c r="J27" s="114">
        <v>807</v>
      </c>
      <c r="K27" s="118">
        <v>6</v>
      </c>
      <c r="L27" s="117"/>
    </row>
    <row r="28" spans="1:12">
      <c r="A28" s="113"/>
      <c r="B28" s="15" t="s">
        <v>99</v>
      </c>
      <c r="C28" s="15">
        <v>6</v>
      </c>
      <c r="D28" s="15" t="s">
        <v>113</v>
      </c>
      <c r="E28" s="15">
        <v>64</v>
      </c>
      <c r="F28" s="15">
        <v>53</v>
      </c>
      <c r="G28" s="15">
        <v>60</v>
      </c>
      <c r="H28" s="15">
        <v>59</v>
      </c>
      <c r="I28" s="15">
        <v>236</v>
      </c>
      <c r="J28" s="115"/>
      <c r="K28" s="118"/>
      <c r="L28" s="117"/>
    </row>
    <row r="29" spans="1:12">
      <c r="A29" s="113"/>
      <c r="B29" s="15" t="s">
        <v>91</v>
      </c>
      <c r="C29" s="15">
        <v>6</v>
      </c>
      <c r="D29" s="15" t="s">
        <v>103</v>
      </c>
      <c r="E29" s="15">
        <v>71</v>
      </c>
      <c r="F29" s="15">
        <v>69</v>
      </c>
      <c r="G29" s="15">
        <v>68</v>
      </c>
      <c r="H29" s="15">
        <v>77</v>
      </c>
      <c r="I29" s="15">
        <v>285</v>
      </c>
      <c r="J29" s="116"/>
      <c r="K29" s="118"/>
      <c r="L29" s="117"/>
    </row>
    <row r="31" spans="1:12">
      <c r="A31" s="19" t="s">
        <v>34</v>
      </c>
      <c r="B31" s="19" t="s">
        <v>1</v>
      </c>
      <c r="C31" s="19" t="s">
        <v>2</v>
      </c>
      <c r="D31" s="19" t="s">
        <v>3</v>
      </c>
      <c r="E31" s="19" t="s">
        <v>13</v>
      </c>
      <c r="F31" s="19" t="s">
        <v>14</v>
      </c>
      <c r="G31" s="19" t="s">
        <v>15</v>
      </c>
      <c r="H31" s="19" t="s">
        <v>16</v>
      </c>
      <c r="I31" s="19" t="s">
        <v>17</v>
      </c>
      <c r="J31" s="19" t="s">
        <v>19</v>
      </c>
      <c r="K31" s="20" t="s">
        <v>0</v>
      </c>
      <c r="L31" s="20" t="s">
        <v>39</v>
      </c>
    </row>
    <row r="32" spans="1:12">
      <c r="A32" s="113" t="s">
        <v>35</v>
      </c>
      <c r="B32" s="15" t="s">
        <v>86</v>
      </c>
      <c r="C32" s="15">
        <v>7</v>
      </c>
      <c r="D32" s="15" t="s">
        <v>123</v>
      </c>
      <c r="E32" s="15">
        <v>18</v>
      </c>
      <c r="F32" s="15">
        <v>54</v>
      </c>
      <c r="G32" s="15">
        <v>22</v>
      </c>
      <c r="H32" s="15">
        <v>0</v>
      </c>
      <c r="I32" s="15">
        <v>94</v>
      </c>
      <c r="J32" s="114">
        <v>517</v>
      </c>
      <c r="K32" s="118">
        <v>7</v>
      </c>
      <c r="L32" s="117"/>
    </row>
    <row r="33" spans="1:12">
      <c r="A33" s="113"/>
      <c r="B33" s="15" t="s">
        <v>87</v>
      </c>
      <c r="C33" s="15">
        <v>8</v>
      </c>
      <c r="D33" s="15" t="s">
        <v>117</v>
      </c>
      <c r="E33" s="15">
        <v>44</v>
      </c>
      <c r="F33" s="15">
        <v>61</v>
      </c>
      <c r="G33" s="15">
        <v>54</v>
      </c>
      <c r="H33" s="15">
        <v>47</v>
      </c>
      <c r="I33" s="15">
        <v>206</v>
      </c>
      <c r="J33" s="115"/>
      <c r="K33" s="118"/>
      <c r="L33" s="117"/>
    </row>
    <row r="34" spans="1:12">
      <c r="A34" s="113"/>
      <c r="B34" s="15" t="s">
        <v>93</v>
      </c>
      <c r="C34" s="15">
        <v>8</v>
      </c>
      <c r="D34" s="15" t="s">
        <v>114</v>
      </c>
      <c r="E34" s="15">
        <v>51</v>
      </c>
      <c r="F34" s="15">
        <v>66</v>
      </c>
      <c r="G34" s="15">
        <v>53</v>
      </c>
      <c r="H34" s="15">
        <v>47</v>
      </c>
      <c r="I34" s="15">
        <v>217</v>
      </c>
      <c r="J34" s="116"/>
      <c r="K34" s="118"/>
      <c r="L34" s="117"/>
    </row>
  </sheetData>
  <mergeCells count="28">
    <mergeCell ref="A2:A4"/>
    <mergeCell ref="J2:J4"/>
    <mergeCell ref="K2:K4"/>
    <mergeCell ref="L2:L4"/>
    <mergeCell ref="A7:A9"/>
    <mergeCell ref="J7:J9"/>
    <mergeCell ref="K7:K9"/>
    <mergeCell ref="L7:L9"/>
    <mergeCell ref="A12:A14"/>
    <mergeCell ref="J12:J14"/>
    <mergeCell ref="K12:K14"/>
    <mergeCell ref="L12:L14"/>
    <mergeCell ref="A17:A19"/>
    <mergeCell ref="J17:J19"/>
    <mergeCell ref="K17:K19"/>
    <mergeCell ref="L17:L19"/>
    <mergeCell ref="A32:A34"/>
    <mergeCell ref="J32:J34"/>
    <mergeCell ref="K32:K34"/>
    <mergeCell ref="L32:L34"/>
    <mergeCell ref="A22:A24"/>
    <mergeCell ref="J22:J24"/>
    <mergeCell ref="K22:K24"/>
    <mergeCell ref="L22:L24"/>
    <mergeCell ref="A27:A29"/>
    <mergeCell ref="J27:J29"/>
    <mergeCell ref="K27:K29"/>
    <mergeCell ref="L27:L29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I6" sqref="I6"/>
    </sheetView>
  </sheetViews>
  <sheetFormatPr defaultRowHeight="13.2"/>
  <cols>
    <col min="1" max="1" width="5.6640625" style="3" bestFit="1" customWidth="1"/>
    <col min="2" max="2" width="7.109375" style="3" bestFit="1" customWidth="1"/>
    <col min="3" max="3" width="17.88671875" style="3" bestFit="1" customWidth="1"/>
    <col min="4" max="4" width="13.77734375" style="3" customWidth="1"/>
  </cols>
  <sheetData>
    <row r="1" spans="1:15" ht="13.8" thickBot="1">
      <c r="A1" s="75" t="s">
        <v>232</v>
      </c>
      <c r="B1" s="76" t="s">
        <v>233</v>
      </c>
      <c r="C1" s="75" t="s">
        <v>234</v>
      </c>
      <c r="D1" s="76" t="s">
        <v>235</v>
      </c>
      <c r="E1" s="119" t="s">
        <v>236</v>
      </c>
      <c r="F1" s="120" t="s">
        <v>10</v>
      </c>
      <c r="G1" s="121" t="s">
        <v>237</v>
      </c>
      <c r="H1" s="122" t="s">
        <v>10</v>
      </c>
      <c r="I1" s="122" t="s">
        <v>10</v>
      </c>
      <c r="J1" s="122" t="s">
        <v>10</v>
      </c>
      <c r="K1" s="122" t="s">
        <v>10</v>
      </c>
      <c r="L1" s="122" t="s">
        <v>10</v>
      </c>
      <c r="M1" s="123" t="s">
        <v>10</v>
      </c>
      <c r="N1" s="77" t="s">
        <v>238</v>
      </c>
      <c r="O1" s="78" t="s">
        <v>239</v>
      </c>
    </row>
    <row r="2" spans="1:15">
      <c r="A2" s="51"/>
      <c r="B2" s="83"/>
      <c r="C2" s="83"/>
      <c r="D2" s="68"/>
      <c r="E2" s="52"/>
      <c r="F2" s="63"/>
      <c r="G2" s="49"/>
      <c r="H2" s="67"/>
      <c r="I2" s="67"/>
      <c r="J2" s="67"/>
      <c r="K2" s="67"/>
      <c r="L2" s="67"/>
      <c r="M2" s="67"/>
      <c r="N2" s="79"/>
      <c r="O2" s="68"/>
    </row>
    <row r="3" spans="1:15" ht="13.8">
      <c r="A3" s="51">
        <v>1</v>
      </c>
      <c r="B3" s="57" t="s">
        <v>240</v>
      </c>
      <c r="C3" s="57" t="s">
        <v>241</v>
      </c>
      <c r="D3" s="50" t="s">
        <v>52</v>
      </c>
      <c r="E3" s="54">
        <v>27.700000000000003</v>
      </c>
      <c r="F3" s="54">
        <v>57.6</v>
      </c>
      <c r="G3" s="80">
        <v>76.7</v>
      </c>
      <c r="H3" s="54">
        <v>97.6</v>
      </c>
      <c r="I3" s="54">
        <v>119</v>
      </c>
      <c r="J3" s="54">
        <v>138.9</v>
      </c>
      <c r="K3" s="54">
        <v>158.4</v>
      </c>
      <c r="L3" s="54">
        <v>177.70000000000002</v>
      </c>
      <c r="M3" s="54">
        <v>197.60000000000002</v>
      </c>
      <c r="N3" s="55">
        <v>197.60000000000002</v>
      </c>
      <c r="O3" s="50"/>
    </row>
    <row r="4" spans="1:15">
      <c r="A4" s="51"/>
      <c r="B4" s="57"/>
      <c r="C4" s="57" t="s">
        <v>242</v>
      </c>
      <c r="D4" s="50"/>
      <c r="E4" s="56">
        <v>9</v>
      </c>
      <c r="F4" s="56">
        <v>9.9</v>
      </c>
      <c r="G4" s="81">
        <v>10.3</v>
      </c>
      <c r="H4" s="56">
        <v>10.1</v>
      </c>
      <c r="I4" s="56">
        <v>10.9</v>
      </c>
      <c r="J4" s="56">
        <v>9.1</v>
      </c>
      <c r="K4" s="56">
        <v>10.1</v>
      </c>
      <c r="L4" s="56">
        <v>9</v>
      </c>
      <c r="M4" s="56">
        <v>9.8000000000000007</v>
      </c>
      <c r="N4" s="57"/>
      <c r="O4" s="50"/>
    </row>
    <row r="5" spans="1:15">
      <c r="A5" s="51"/>
      <c r="B5" s="57"/>
      <c r="C5" s="57"/>
      <c r="D5" s="50"/>
      <c r="E5" s="56">
        <v>9.1</v>
      </c>
      <c r="F5" s="56">
        <v>9.4</v>
      </c>
      <c r="G5" s="81">
        <v>8.8000000000000007</v>
      </c>
      <c r="H5" s="56">
        <v>10.8</v>
      </c>
      <c r="I5" s="56">
        <v>10.5</v>
      </c>
      <c r="J5" s="56">
        <v>10.8</v>
      </c>
      <c r="K5" s="56">
        <v>9.4</v>
      </c>
      <c r="L5" s="56">
        <v>10.3</v>
      </c>
      <c r="M5" s="56">
        <v>10.1</v>
      </c>
      <c r="N5" s="57"/>
      <c r="O5" s="50"/>
    </row>
    <row r="6" spans="1:15">
      <c r="A6" s="58"/>
      <c r="B6" s="61"/>
      <c r="C6" s="84"/>
      <c r="D6" s="69"/>
      <c r="E6" s="59">
        <v>9.6</v>
      </c>
      <c r="F6" s="59">
        <v>10.6</v>
      </c>
      <c r="G6" s="58"/>
      <c r="H6" s="60"/>
      <c r="I6" s="60"/>
      <c r="J6" s="60"/>
      <c r="K6" s="60"/>
      <c r="L6" s="60"/>
      <c r="M6" s="60"/>
      <c r="N6" s="61"/>
      <c r="O6" s="62"/>
    </row>
    <row r="7" spans="1:15">
      <c r="A7" s="51"/>
      <c r="B7" s="57"/>
      <c r="C7" s="57"/>
      <c r="D7" s="50"/>
      <c r="E7" s="63"/>
      <c r="F7" s="63"/>
      <c r="G7" s="51"/>
      <c r="H7" s="63"/>
      <c r="I7" s="63"/>
      <c r="J7" s="63"/>
      <c r="K7" s="63"/>
      <c r="L7" s="63"/>
      <c r="M7" s="63"/>
      <c r="N7" s="57"/>
      <c r="O7" s="50"/>
    </row>
    <row r="8" spans="1:15" ht="13.8">
      <c r="A8" s="51">
        <v>2</v>
      </c>
      <c r="B8" s="57" t="s">
        <v>243</v>
      </c>
      <c r="C8" s="57" t="s">
        <v>244</v>
      </c>
      <c r="D8" s="50" t="s">
        <v>245</v>
      </c>
      <c r="E8" s="54">
        <v>27.799999999999997</v>
      </c>
      <c r="F8" s="54">
        <v>56.899999999999991</v>
      </c>
      <c r="G8" s="80">
        <v>77</v>
      </c>
      <c r="H8" s="54">
        <v>97.4</v>
      </c>
      <c r="I8" s="54">
        <v>117.7</v>
      </c>
      <c r="J8" s="54">
        <v>137.80000000000001</v>
      </c>
      <c r="K8" s="54">
        <v>158.4</v>
      </c>
      <c r="L8" s="54">
        <v>178.3</v>
      </c>
      <c r="M8" s="54">
        <v>197.50000000000003</v>
      </c>
      <c r="N8" s="55">
        <v>197.50000000000003</v>
      </c>
      <c r="O8" s="50"/>
    </row>
    <row r="9" spans="1:15">
      <c r="A9" s="51"/>
      <c r="B9" s="57"/>
      <c r="C9" s="57" t="s">
        <v>246</v>
      </c>
      <c r="D9" s="50"/>
      <c r="E9" s="56">
        <v>9.1</v>
      </c>
      <c r="F9" s="56">
        <v>9.5</v>
      </c>
      <c r="G9" s="81">
        <v>9.1999999999999993</v>
      </c>
      <c r="H9" s="56">
        <v>9.6999999999999993</v>
      </c>
      <c r="I9" s="56">
        <v>10.1</v>
      </c>
      <c r="J9" s="56">
        <v>10.6</v>
      </c>
      <c r="K9" s="56">
        <v>10.5</v>
      </c>
      <c r="L9" s="56">
        <v>9.5</v>
      </c>
      <c r="M9" s="56">
        <v>8.9</v>
      </c>
      <c r="N9" s="57"/>
      <c r="O9" s="50"/>
    </row>
    <row r="10" spans="1:15">
      <c r="A10" s="51"/>
      <c r="B10" s="57"/>
      <c r="C10" s="57"/>
      <c r="D10" s="50"/>
      <c r="E10" s="56">
        <v>8.6999999999999993</v>
      </c>
      <c r="F10" s="56">
        <v>9.8000000000000007</v>
      </c>
      <c r="G10" s="81">
        <v>10.9</v>
      </c>
      <c r="H10" s="56">
        <v>10.7</v>
      </c>
      <c r="I10" s="56">
        <v>10.199999999999999</v>
      </c>
      <c r="J10" s="56">
        <v>9.5</v>
      </c>
      <c r="K10" s="56">
        <v>10.1</v>
      </c>
      <c r="L10" s="56">
        <v>10.4</v>
      </c>
      <c r="M10" s="56">
        <v>10.3</v>
      </c>
      <c r="N10" s="57"/>
      <c r="O10" s="50"/>
    </row>
    <row r="11" spans="1:15">
      <c r="A11" s="58"/>
      <c r="B11" s="61"/>
      <c r="C11" s="84"/>
      <c r="D11" s="69"/>
      <c r="E11" s="59">
        <v>10</v>
      </c>
      <c r="F11" s="59">
        <v>9.8000000000000007</v>
      </c>
      <c r="G11" s="58"/>
      <c r="H11" s="60"/>
      <c r="I11" s="60"/>
      <c r="J11" s="60"/>
      <c r="K11" s="60"/>
      <c r="L11" s="60"/>
      <c r="M11" s="60"/>
      <c r="N11" s="61"/>
      <c r="O11" s="62"/>
    </row>
    <row r="12" spans="1:15">
      <c r="A12" s="51"/>
      <c r="B12" s="57"/>
      <c r="C12" s="57"/>
      <c r="D12" s="50"/>
      <c r="E12" s="63"/>
      <c r="F12" s="63"/>
      <c r="G12" s="51"/>
      <c r="H12" s="63"/>
      <c r="I12" s="63"/>
      <c r="J12" s="63"/>
      <c r="K12" s="63"/>
      <c r="L12" s="63"/>
      <c r="M12" s="63"/>
      <c r="N12" s="57"/>
      <c r="O12" s="50"/>
    </row>
    <row r="13" spans="1:15" ht="13.8">
      <c r="A13" s="51">
        <v>3</v>
      </c>
      <c r="B13" s="57" t="s">
        <v>247</v>
      </c>
      <c r="C13" s="57" t="s">
        <v>248</v>
      </c>
      <c r="D13" s="50" t="s">
        <v>130</v>
      </c>
      <c r="E13" s="54">
        <v>28.400000000000002</v>
      </c>
      <c r="F13" s="54">
        <v>58.600000000000009</v>
      </c>
      <c r="G13" s="80">
        <v>78.900000000000006</v>
      </c>
      <c r="H13" s="54">
        <v>96.600000000000009</v>
      </c>
      <c r="I13" s="54">
        <v>117.2</v>
      </c>
      <c r="J13" s="54">
        <v>137.80000000000001</v>
      </c>
      <c r="K13" s="54">
        <v>157.60000000000002</v>
      </c>
      <c r="L13" s="54">
        <v>177.60000000000002</v>
      </c>
      <c r="M13" s="63"/>
      <c r="N13" s="55">
        <v>177.60000000000002</v>
      </c>
      <c r="O13" s="50"/>
    </row>
    <row r="14" spans="1:15">
      <c r="A14" s="51"/>
      <c r="B14" s="57"/>
      <c r="C14" s="57" t="s">
        <v>249</v>
      </c>
      <c r="D14" s="50"/>
      <c r="E14" s="56">
        <v>8.5</v>
      </c>
      <c r="F14" s="56">
        <v>9.3000000000000007</v>
      </c>
      <c r="G14" s="81">
        <v>10.199999999999999</v>
      </c>
      <c r="H14" s="56">
        <v>9.4</v>
      </c>
      <c r="I14" s="56">
        <v>10</v>
      </c>
      <c r="J14" s="56">
        <v>10</v>
      </c>
      <c r="K14" s="56">
        <v>10.4</v>
      </c>
      <c r="L14" s="56">
        <v>9.1999999999999993</v>
      </c>
      <c r="M14" s="63"/>
      <c r="N14" s="57"/>
      <c r="O14" s="50"/>
    </row>
    <row r="15" spans="1:15">
      <c r="A15" s="51"/>
      <c r="B15" s="57"/>
      <c r="C15" s="57"/>
      <c r="D15" s="50"/>
      <c r="E15" s="56">
        <v>10.6</v>
      </c>
      <c r="F15" s="56">
        <v>10.7</v>
      </c>
      <c r="G15" s="81">
        <v>10.1</v>
      </c>
      <c r="H15" s="56">
        <v>8.3000000000000007</v>
      </c>
      <c r="I15" s="56">
        <v>10.6</v>
      </c>
      <c r="J15" s="56">
        <v>10.6</v>
      </c>
      <c r="K15" s="56">
        <v>9.4</v>
      </c>
      <c r="L15" s="56">
        <v>10.8</v>
      </c>
      <c r="M15" s="63"/>
      <c r="N15" s="57"/>
      <c r="O15" s="50"/>
    </row>
    <row r="16" spans="1:15">
      <c r="A16" s="58"/>
      <c r="B16" s="61"/>
      <c r="C16" s="84"/>
      <c r="D16" s="50"/>
      <c r="E16" s="59">
        <v>9.3000000000000007</v>
      </c>
      <c r="F16" s="59">
        <v>10.199999999999999</v>
      </c>
      <c r="G16" s="58"/>
      <c r="H16" s="60"/>
      <c r="I16" s="60"/>
      <c r="J16" s="60"/>
      <c r="K16" s="60"/>
      <c r="L16" s="60"/>
      <c r="M16" s="60"/>
      <c r="N16" s="61"/>
      <c r="O16" s="62"/>
    </row>
    <row r="17" spans="1:15">
      <c r="A17" s="51"/>
      <c r="B17" s="57"/>
      <c r="C17" s="57"/>
      <c r="D17" s="70"/>
      <c r="E17" s="63"/>
      <c r="F17" s="63"/>
      <c r="G17" s="51"/>
      <c r="H17" s="63"/>
      <c r="I17" s="63"/>
      <c r="J17" s="63"/>
      <c r="K17" s="63"/>
      <c r="L17" s="63"/>
      <c r="M17" s="63"/>
      <c r="N17" s="57"/>
      <c r="O17" s="50"/>
    </row>
    <row r="18" spans="1:15" ht="13.8">
      <c r="A18" s="51">
        <v>4</v>
      </c>
      <c r="B18" s="57" t="s">
        <v>250</v>
      </c>
      <c r="C18" s="57" t="s">
        <v>251</v>
      </c>
      <c r="D18" s="50" t="s">
        <v>252</v>
      </c>
      <c r="E18" s="54">
        <v>29.499999999999996</v>
      </c>
      <c r="F18" s="54">
        <v>59.29999999999999</v>
      </c>
      <c r="G18" s="80">
        <v>78.499999999999986</v>
      </c>
      <c r="H18" s="54">
        <v>97.199999999999989</v>
      </c>
      <c r="I18" s="54">
        <v>117.8</v>
      </c>
      <c r="J18" s="54">
        <v>137.29999999999998</v>
      </c>
      <c r="K18" s="54">
        <v>156.39999999999998</v>
      </c>
      <c r="L18" s="63"/>
      <c r="M18" s="63"/>
      <c r="N18" s="55">
        <v>156.39999999999998</v>
      </c>
      <c r="O18" s="50"/>
    </row>
    <row r="19" spans="1:15">
      <c r="A19" s="51"/>
      <c r="B19" s="57"/>
      <c r="C19" s="57" t="s">
        <v>253</v>
      </c>
      <c r="D19" s="50"/>
      <c r="E19" s="56">
        <v>10.1</v>
      </c>
      <c r="F19" s="56">
        <v>10.199999999999999</v>
      </c>
      <c r="G19" s="81">
        <v>9.5</v>
      </c>
      <c r="H19" s="56">
        <v>9.1999999999999993</v>
      </c>
      <c r="I19" s="56">
        <v>10.4</v>
      </c>
      <c r="J19" s="56">
        <v>9.6</v>
      </c>
      <c r="K19" s="56">
        <v>10.6</v>
      </c>
      <c r="L19" s="63"/>
      <c r="M19" s="63"/>
      <c r="N19" s="57"/>
      <c r="O19" s="50"/>
    </row>
    <row r="20" spans="1:15">
      <c r="A20" s="51"/>
      <c r="B20" s="57"/>
      <c r="C20" s="57"/>
      <c r="D20" s="50"/>
      <c r="E20" s="56">
        <v>9.1999999999999993</v>
      </c>
      <c r="F20" s="56">
        <v>9.6999999999999993</v>
      </c>
      <c r="G20" s="81">
        <v>9.6999999999999993</v>
      </c>
      <c r="H20" s="56">
        <v>9.5</v>
      </c>
      <c r="I20" s="56">
        <v>10.199999999999999</v>
      </c>
      <c r="J20" s="56">
        <v>9.9</v>
      </c>
      <c r="K20" s="56">
        <v>8.5</v>
      </c>
      <c r="L20" s="63"/>
      <c r="M20" s="63"/>
      <c r="N20" s="57"/>
      <c r="O20" s="50"/>
    </row>
    <row r="21" spans="1:15">
      <c r="A21" s="58"/>
      <c r="B21" s="61"/>
      <c r="C21" s="57"/>
      <c r="D21" s="69"/>
      <c r="E21" s="59">
        <v>10.199999999999999</v>
      </c>
      <c r="F21" s="59">
        <v>9.9</v>
      </c>
      <c r="G21" s="58"/>
      <c r="H21" s="60"/>
      <c r="I21" s="60"/>
      <c r="J21" s="60"/>
      <c r="K21" s="60"/>
      <c r="L21" s="60"/>
      <c r="M21" s="60"/>
      <c r="N21" s="61"/>
      <c r="O21" s="62"/>
    </row>
    <row r="22" spans="1:15">
      <c r="A22" s="51"/>
      <c r="B22" s="57"/>
      <c r="C22" s="85"/>
      <c r="D22" s="50"/>
      <c r="E22" s="63"/>
      <c r="F22" s="63"/>
      <c r="G22" s="51"/>
      <c r="H22" s="63"/>
      <c r="I22" s="63"/>
      <c r="J22" s="63"/>
      <c r="K22" s="63"/>
      <c r="L22" s="63"/>
      <c r="M22" s="63"/>
      <c r="N22" s="57"/>
      <c r="O22" s="50"/>
    </row>
    <row r="23" spans="1:15" ht="13.8">
      <c r="A23" s="51">
        <v>5</v>
      </c>
      <c r="B23" s="57" t="s">
        <v>254</v>
      </c>
      <c r="C23" s="57" t="s">
        <v>255</v>
      </c>
      <c r="D23" s="50" t="s">
        <v>71</v>
      </c>
      <c r="E23" s="54">
        <v>29.4</v>
      </c>
      <c r="F23" s="54">
        <v>58.6</v>
      </c>
      <c r="G23" s="80">
        <v>78.8</v>
      </c>
      <c r="H23" s="54">
        <v>97.4</v>
      </c>
      <c r="I23" s="54">
        <v>116.1</v>
      </c>
      <c r="J23" s="54">
        <v>137</v>
      </c>
      <c r="K23" s="63"/>
      <c r="L23" s="63"/>
      <c r="M23" s="63"/>
      <c r="N23" s="55">
        <v>137</v>
      </c>
      <c r="O23" s="50"/>
    </row>
    <row r="24" spans="1:15">
      <c r="A24" s="51"/>
      <c r="B24" s="57"/>
      <c r="C24" s="57" t="s">
        <v>21</v>
      </c>
      <c r="D24" s="50"/>
      <c r="E24" s="56">
        <v>10.6</v>
      </c>
      <c r="F24" s="56">
        <v>10.3</v>
      </c>
      <c r="G24" s="81">
        <v>10.4</v>
      </c>
      <c r="H24" s="56">
        <v>9.9</v>
      </c>
      <c r="I24" s="56">
        <v>9.6</v>
      </c>
      <c r="J24" s="56">
        <v>10.199999999999999</v>
      </c>
      <c r="K24" s="63"/>
      <c r="L24" s="63"/>
      <c r="M24" s="63"/>
      <c r="N24" s="57"/>
      <c r="O24" s="50"/>
    </row>
    <row r="25" spans="1:15">
      <c r="A25" s="51"/>
      <c r="B25" s="57"/>
      <c r="C25" s="57"/>
      <c r="D25" s="50"/>
      <c r="E25" s="56">
        <v>9.4</v>
      </c>
      <c r="F25" s="56">
        <v>9.3000000000000007</v>
      </c>
      <c r="G25" s="81">
        <v>9.8000000000000007</v>
      </c>
      <c r="H25" s="56">
        <v>8.6999999999999993</v>
      </c>
      <c r="I25" s="56">
        <v>9.1</v>
      </c>
      <c r="J25" s="56">
        <v>10.7</v>
      </c>
      <c r="K25" s="63"/>
      <c r="L25" s="63"/>
      <c r="M25" s="63"/>
      <c r="N25" s="57"/>
      <c r="O25" s="50"/>
    </row>
    <row r="26" spans="1:15">
      <c r="A26" s="58"/>
      <c r="B26" s="61"/>
      <c r="C26" s="84"/>
      <c r="D26" s="50"/>
      <c r="E26" s="59">
        <v>9.4</v>
      </c>
      <c r="F26" s="59">
        <v>9.6</v>
      </c>
      <c r="G26" s="58"/>
      <c r="H26" s="60"/>
      <c r="I26" s="60"/>
      <c r="J26" s="60"/>
      <c r="K26" s="60"/>
      <c r="L26" s="60"/>
      <c r="M26" s="60"/>
      <c r="N26" s="61"/>
      <c r="O26" s="62"/>
    </row>
    <row r="27" spans="1:15">
      <c r="A27" s="51"/>
      <c r="B27" s="57"/>
      <c r="C27" s="57"/>
      <c r="D27" s="70"/>
      <c r="E27" s="63"/>
      <c r="F27" s="63"/>
      <c r="G27" s="51"/>
      <c r="H27" s="63"/>
      <c r="I27" s="63"/>
      <c r="J27" s="63"/>
      <c r="K27" s="63"/>
      <c r="L27" s="63"/>
      <c r="M27" s="63"/>
      <c r="N27" s="57"/>
      <c r="O27" s="50"/>
    </row>
    <row r="28" spans="1:15" ht="13.8">
      <c r="A28" s="51">
        <v>6</v>
      </c>
      <c r="B28" s="57" t="s">
        <v>256</v>
      </c>
      <c r="C28" s="57" t="s">
        <v>257</v>
      </c>
      <c r="D28" s="50" t="s">
        <v>56</v>
      </c>
      <c r="E28" s="54">
        <v>28.1</v>
      </c>
      <c r="F28" s="54">
        <v>57.2</v>
      </c>
      <c r="G28" s="80">
        <v>77.2</v>
      </c>
      <c r="H28" s="54">
        <v>96.2</v>
      </c>
      <c r="I28" s="54">
        <v>115.5</v>
      </c>
      <c r="J28" s="63"/>
      <c r="K28" s="63"/>
      <c r="L28" s="63"/>
      <c r="M28" s="63"/>
      <c r="N28" s="55">
        <v>115.5</v>
      </c>
      <c r="O28" s="50"/>
    </row>
    <row r="29" spans="1:15">
      <c r="A29" s="51"/>
      <c r="B29" s="57"/>
      <c r="C29" s="57" t="s">
        <v>258</v>
      </c>
      <c r="D29" s="50"/>
      <c r="E29" s="56">
        <v>9.1999999999999993</v>
      </c>
      <c r="F29" s="56">
        <v>9.9</v>
      </c>
      <c r="G29" s="81">
        <v>9.4</v>
      </c>
      <c r="H29" s="56">
        <v>8.5</v>
      </c>
      <c r="I29" s="56">
        <v>9</v>
      </c>
      <c r="J29" s="63"/>
      <c r="K29" s="63"/>
      <c r="L29" s="63"/>
      <c r="M29" s="63"/>
      <c r="N29" s="57"/>
      <c r="O29" s="50"/>
    </row>
    <row r="30" spans="1:15">
      <c r="A30" s="51"/>
      <c r="B30" s="57"/>
      <c r="C30" s="57"/>
      <c r="D30" s="50"/>
      <c r="E30" s="56">
        <v>9.4</v>
      </c>
      <c r="F30" s="56">
        <v>9.4</v>
      </c>
      <c r="G30" s="81">
        <v>10.6</v>
      </c>
      <c r="H30" s="56">
        <v>10.5</v>
      </c>
      <c r="I30" s="56">
        <v>10.3</v>
      </c>
      <c r="J30" s="63"/>
      <c r="K30" s="63"/>
      <c r="L30" s="63"/>
      <c r="M30" s="63"/>
      <c r="N30" s="57"/>
      <c r="O30" s="53"/>
    </row>
    <row r="31" spans="1:15">
      <c r="A31" s="58"/>
      <c r="B31" s="61"/>
      <c r="C31" s="57"/>
      <c r="D31" s="69"/>
      <c r="E31" s="59">
        <v>9.5</v>
      </c>
      <c r="F31" s="59">
        <v>9.8000000000000007</v>
      </c>
      <c r="G31" s="58"/>
      <c r="H31" s="60"/>
      <c r="I31" s="60"/>
      <c r="J31" s="60"/>
      <c r="K31" s="60"/>
      <c r="L31" s="60"/>
      <c r="M31" s="60"/>
      <c r="N31" s="61"/>
      <c r="O31" s="82"/>
    </row>
    <row r="32" spans="1:15">
      <c r="A32" s="51"/>
      <c r="B32" s="57"/>
      <c r="C32" s="85"/>
      <c r="D32" s="50"/>
      <c r="E32" s="63"/>
      <c r="F32" s="63"/>
      <c r="G32" s="51"/>
      <c r="H32" s="63"/>
      <c r="I32" s="63"/>
      <c r="J32" s="63"/>
      <c r="K32" s="63"/>
      <c r="L32" s="63"/>
      <c r="M32" s="63"/>
      <c r="N32" s="57"/>
      <c r="O32" s="53"/>
    </row>
    <row r="33" spans="1:15" ht="13.8">
      <c r="A33" s="51">
        <v>7</v>
      </c>
      <c r="B33" s="57" t="s">
        <v>259</v>
      </c>
      <c r="C33" s="57" t="s">
        <v>260</v>
      </c>
      <c r="D33" s="50" t="s">
        <v>56</v>
      </c>
      <c r="E33" s="54">
        <v>25.7</v>
      </c>
      <c r="F33" s="54">
        <v>53.900000000000006</v>
      </c>
      <c r="G33" s="80">
        <v>72.900000000000006</v>
      </c>
      <c r="H33" s="54">
        <v>90.9</v>
      </c>
      <c r="I33" s="63"/>
      <c r="J33" s="63"/>
      <c r="K33" s="63"/>
      <c r="L33" s="63"/>
      <c r="M33" s="63"/>
      <c r="N33" s="55">
        <v>90.9</v>
      </c>
      <c r="O33" s="53"/>
    </row>
    <row r="34" spans="1:15">
      <c r="A34" s="51"/>
      <c r="B34" s="57"/>
      <c r="C34" s="57" t="s">
        <v>261</v>
      </c>
      <c r="D34" s="50"/>
      <c r="E34" s="56">
        <v>10.3</v>
      </c>
      <c r="F34" s="56">
        <v>9</v>
      </c>
      <c r="G34" s="81">
        <v>9.5</v>
      </c>
      <c r="H34" s="56">
        <v>8.4</v>
      </c>
      <c r="I34" s="63"/>
      <c r="J34" s="63"/>
      <c r="K34" s="63"/>
      <c r="L34" s="63"/>
      <c r="M34" s="63"/>
      <c r="N34" s="57"/>
      <c r="O34" s="53"/>
    </row>
    <row r="35" spans="1:15">
      <c r="A35" s="51"/>
      <c r="B35" s="57"/>
      <c r="C35" s="57"/>
      <c r="D35" s="50"/>
      <c r="E35" s="56">
        <v>6.6</v>
      </c>
      <c r="F35" s="56">
        <v>10.1</v>
      </c>
      <c r="G35" s="81">
        <v>9.5</v>
      </c>
      <c r="H35" s="56">
        <v>9.6</v>
      </c>
      <c r="I35" s="63"/>
      <c r="J35" s="63"/>
      <c r="K35" s="63"/>
      <c r="L35" s="63"/>
      <c r="M35" s="63"/>
      <c r="N35" s="57"/>
      <c r="O35" s="53"/>
    </row>
    <row r="36" spans="1:15">
      <c r="A36" s="58"/>
      <c r="B36" s="84"/>
      <c r="C36" s="57"/>
      <c r="D36" s="69"/>
      <c r="E36" s="59">
        <v>8.8000000000000007</v>
      </c>
      <c r="F36" s="59">
        <v>9.1</v>
      </c>
      <c r="G36" s="58"/>
      <c r="H36" s="60"/>
      <c r="I36" s="60"/>
      <c r="J36" s="60"/>
      <c r="K36" s="60"/>
      <c r="L36" s="60"/>
      <c r="M36" s="60"/>
      <c r="N36" s="61"/>
      <c r="O36" s="82"/>
    </row>
    <row r="37" spans="1:15">
      <c r="A37" s="51"/>
      <c r="B37" s="57"/>
      <c r="C37" s="85"/>
      <c r="D37" s="50"/>
      <c r="E37" s="63"/>
      <c r="F37" s="63"/>
      <c r="G37" s="51"/>
      <c r="H37" s="63"/>
      <c r="I37" s="63"/>
      <c r="J37" s="63"/>
      <c r="K37" s="63"/>
      <c r="L37" s="63"/>
      <c r="M37" s="63"/>
      <c r="N37" s="57"/>
      <c r="O37" s="53"/>
    </row>
    <row r="38" spans="1:15" ht="13.8">
      <c r="A38" s="51">
        <v>8</v>
      </c>
      <c r="B38" s="57" t="s">
        <v>262</v>
      </c>
      <c r="C38" s="57" t="s">
        <v>135</v>
      </c>
      <c r="D38" s="50" t="s">
        <v>54</v>
      </c>
      <c r="E38" s="54">
        <v>27.700000000000003</v>
      </c>
      <c r="F38" s="54">
        <v>54.900000000000006</v>
      </c>
      <c r="G38" s="80">
        <v>72.600000000000009</v>
      </c>
      <c r="H38" s="63"/>
      <c r="I38" s="63"/>
      <c r="J38" s="63"/>
      <c r="K38" s="63"/>
      <c r="L38" s="63"/>
      <c r="M38" s="63"/>
      <c r="N38" s="55">
        <v>72.600000000000009</v>
      </c>
      <c r="O38" s="53"/>
    </row>
    <row r="39" spans="1:15">
      <c r="A39" s="51"/>
      <c r="B39" s="57"/>
      <c r="C39" s="57" t="s">
        <v>26</v>
      </c>
      <c r="D39" s="50"/>
      <c r="E39" s="56">
        <v>9.6</v>
      </c>
      <c r="F39" s="56">
        <v>9.1</v>
      </c>
      <c r="G39" s="81">
        <v>9.4</v>
      </c>
      <c r="H39" s="63"/>
      <c r="I39" s="63"/>
      <c r="J39" s="63"/>
      <c r="K39" s="63"/>
      <c r="L39" s="63"/>
      <c r="M39" s="63"/>
      <c r="N39" s="57"/>
      <c r="O39" s="53"/>
    </row>
    <row r="40" spans="1:15">
      <c r="A40" s="51"/>
      <c r="B40" s="57"/>
      <c r="C40" s="57"/>
      <c r="D40" s="50"/>
      <c r="E40" s="56">
        <v>10</v>
      </c>
      <c r="F40" s="56">
        <v>9.1</v>
      </c>
      <c r="G40" s="81">
        <v>8.3000000000000007</v>
      </c>
      <c r="H40" s="63"/>
      <c r="I40" s="63"/>
      <c r="J40" s="63"/>
      <c r="K40" s="63"/>
      <c r="L40" s="63"/>
      <c r="M40" s="52"/>
      <c r="N40" s="57"/>
      <c r="O40" s="53"/>
    </row>
    <row r="41" spans="1:15" ht="13.8" thickBot="1">
      <c r="A41" s="71"/>
      <c r="B41" s="66"/>
      <c r="C41" s="66"/>
      <c r="D41" s="73"/>
      <c r="E41" s="74">
        <v>8.1</v>
      </c>
      <c r="F41" s="74">
        <v>9</v>
      </c>
      <c r="G41" s="71"/>
      <c r="H41" s="72"/>
      <c r="I41" s="72"/>
      <c r="J41" s="72"/>
      <c r="K41" s="72"/>
      <c r="L41" s="72"/>
      <c r="M41" s="64"/>
      <c r="N41" s="66"/>
      <c r="O41" s="65"/>
    </row>
  </sheetData>
  <mergeCells count="2">
    <mergeCell ref="E1:F1"/>
    <mergeCell ref="G1:M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10mS60M</vt:lpstr>
      <vt:lpstr>10mS60M 団体</vt:lpstr>
      <vt:lpstr>10mS40W</vt:lpstr>
      <vt:lpstr>10mS40W 団体</vt:lpstr>
      <vt:lpstr>10mAPS60M</vt:lpstr>
      <vt:lpstr>10mAPS40W</vt:lpstr>
      <vt:lpstr>10mBPDS40W</vt:lpstr>
      <vt:lpstr>10mBPDS40MW 団体</vt:lpstr>
      <vt:lpstr>10mS60M FINAL</vt:lpstr>
      <vt:lpstr>10mS40W FINAL</vt:lpstr>
      <vt:lpstr>10mBPDS40MW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山口裕樹</dc:creator>
  <cp:lastModifiedBy>山口裕樹</cp:lastModifiedBy>
  <dcterms:created xsi:type="dcterms:W3CDTF">2015-11-14T07:28:15Z</dcterms:created>
  <dcterms:modified xsi:type="dcterms:W3CDTF">2015-11-15T15:23:22Z</dcterms:modified>
</cp:coreProperties>
</file>